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255" windowWidth="11910" windowHeight="5460"/>
  </bookViews>
  <sheets>
    <sheet name="BENCHPRESS RAW MEN" sheetId="14" r:id="rId1"/>
    <sheet name="BENCHPRESS RAW WOMEN" sheetId="15" r:id="rId2"/>
  </sheets>
  <definedNames>
    <definedName name="_xlnm.Print_Area" localSheetId="0">'BENCHPRESS RAW MEN'!$B$3:$Q$75</definedName>
  </definedNames>
  <calcPr calcId="125725"/>
</workbook>
</file>

<file path=xl/calcChain.xml><?xml version="1.0" encoding="utf-8"?>
<calcChain xmlns="http://schemas.openxmlformats.org/spreadsheetml/2006/main">
  <c r="Z73" i="14"/>
  <c r="X47"/>
  <c r="X13"/>
  <c r="X6"/>
  <c r="X7"/>
  <c r="X8"/>
  <c r="X9"/>
  <c r="X10"/>
  <c r="X11"/>
  <c r="X12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4"/>
  <c r="X75"/>
  <c r="X5"/>
  <c r="O6" i="15"/>
  <c r="O7"/>
  <c r="O8"/>
  <c r="O9"/>
  <c r="O10"/>
  <c r="O11"/>
  <c r="O12"/>
  <c r="O13"/>
  <c r="O14"/>
  <c r="O15"/>
  <c r="O16"/>
  <c r="O5"/>
</calcChain>
</file>

<file path=xl/sharedStrings.xml><?xml version="1.0" encoding="utf-8"?>
<sst xmlns="http://schemas.openxmlformats.org/spreadsheetml/2006/main" count="415" uniqueCount="252">
  <si>
    <t>Reshel</t>
  </si>
  <si>
    <t>140+</t>
  </si>
  <si>
    <t>naj.</t>
  </si>
  <si>
    <t>POČEP</t>
  </si>
  <si>
    <t>MRTVI DVIG</t>
  </si>
  <si>
    <t>MNE</t>
  </si>
  <si>
    <t>GPC EUROPEAN CHAMPIONSHIP, GOLF HOTEL BLED 14/5/2011</t>
  </si>
  <si>
    <t xml:space="preserve">                                                                                   BENCHPRESS RAW</t>
  </si>
  <si>
    <t>Age points</t>
  </si>
  <si>
    <t>BENCHPRESS</t>
  </si>
  <si>
    <t>best</t>
  </si>
  <si>
    <t>BW</t>
  </si>
  <si>
    <t>age</t>
  </si>
  <si>
    <t>categ.</t>
  </si>
  <si>
    <t>TEAM</t>
  </si>
  <si>
    <t>NAME</t>
  </si>
  <si>
    <t>SURRNAME</t>
  </si>
  <si>
    <t>No</t>
  </si>
  <si>
    <t>kat.</t>
  </si>
  <si>
    <t>Open</t>
  </si>
  <si>
    <t>CZE</t>
  </si>
  <si>
    <t>Jarnetin Philippe</t>
  </si>
  <si>
    <t>FRA</t>
  </si>
  <si>
    <t>Douliez jean</t>
  </si>
  <si>
    <t>Fragassi Jean-Pierre</t>
  </si>
  <si>
    <t>Ivars Aurélien</t>
  </si>
  <si>
    <t>Garcia Yves</t>
  </si>
  <si>
    <t>Douet Didier</t>
  </si>
  <si>
    <t>Brasseur Robert</t>
  </si>
  <si>
    <t>IVAN MOSLAVAC</t>
  </si>
  <si>
    <t>Teen II (16-17)</t>
  </si>
  <si>
    <t>HRV</t>
  </si>
  <si>
    <t>ŽELJKO BIONDIĆ</t>
  </si>
  <si>
    <t>Junior (20-23)</t>
  </si>
  <si>
    <t>SINIŠA KNEŽEVIĆ</t>
  </si>
  <si>
    <t>Master I (40-44)</t>
  </si>
  <si>
    <t>HRVOJE SIROVEC</t>
  </si>
  <si>
    <t>Teen III (18-19)</t>
  </si>
  <si>
    <t>DRAŽEN MOSLAVAC</t>
  </si>
  <si>
    <t>IVAN MEĐIMUREC</t>
  </si>
  <si>
    <t>DANIJEL ŠKOPEC</t>
  </si>
  <si>
    <t>ALEKSANDAR VUJISIC</t>
  </si>
  <si>
    <t>STOJAN RADONJIC</t>
  </si>
  <si>
    <t>OPEN</t>
  </si>
  <si>
    <t>MILUTIN JOVANIC</t>
  </si>
  <si>
    <t>VUK DJUROVIC</t>
  </si>
  <si>
    <t>Master II (45-49)</t>
  </si>
  <si>
    <t>RUS</t>
  </si>
  <si>
    <t>VLADIMIR SVIDERSKIY</t>
  </si>
  <si>
    <t>Master V (60-64)</t>
  </si>
  <si>
    <t>TRUKHNIN SERGEI</t>
  </si>
  <si>
    <t>ESP</t>
  </si>
  <si>
    <t>JULIO GARCIA</t>
  </si>
  <si>
    <t>Slavomir TOMKO</t>
  </si>
  <si>
    <t>SVK</t>
  </si>
  <si>
    <t>Radovan ČINČURA</t>
  </si>
  <si>
    <t>Tam NGUYEN</t>
  </si>
  <si>
    <t>Peter SZABO</t>
  </si>
  <si>
    <t>Jozef PETER</t>
  </si>
  <si>
    <t>Ján OROSZ</t>
  </si>
  <si>
    <t>Laszlo Mesaros</t>
  </si>
  <si>
    <t>HUN</t>
  </si>
  <si>
    <t>David Meszaros</t>
  </si>
  <si>
    <t>Akos Olah</t>
  </si>
  <si>
    <t>POINTS</t>
  </si>
  <si>
    <t>Vigh Julian</t>
  </si>
  <si>
    <t>SWI</t>
  </si>
  <si>
    <t>Vigh Andreas</t>
  </si>
  <si>
    <t>Herrmann Nelly</t>
  </si>
  <si>
    <t>Herrmann Peter</t>
  </si>
  <si>
    <t>Master VI (65-69)</t>
  </si>
  <si>
    <t>Master IX (80-84)</t>
  </si>
  <si>
    <t>Teen I (13-15)</t>
  </si>
  <si>
    <t>Master VII (70-74)</t>
  </si>
  <si>
    <t>Gábor BUKOVENSZKI</t>
  </si>
  <si>
    <t>Dávid CSIZMADIA</t>
  </si>
  <si>
    <t>Krisztián KAISER</t>
  </si>
  <si>
    <t>Krisztián KONRÁD</t>
  </si>
  <si>
    <t>Norbert STRANSZKI</t>
  </si>
  <si>
    <t>Lajos SALLAI</t>
  </si>
  <si>
    <t>Tamás ÁBRAHÁM</t>
  </si>
  <si>
    <t>István JUHÁSZ</t>
  </si>
  <si>
    <t>Ivahno JEGOR</t>
  </si>
  <si>
    <t>Jovan Jovanović</t>
  </si>
  <si>
    <t>SRB</t>
  </si>
  <si>
    <t>Širka Andrej</t>
  </si>
  <si>
    <t>Mega Jan</t>
  </si>
  <si>
    <t>SLO</t>
  </si>
  <si>
    <t>Mariša Golob</t>
  </si>
  <si>
    <t xml:space="preserve"> Tina Bratina </t>
  </si>
  <si>
    <t>Tina Gačnik</t>
  </si>
  <si>
    <t>Teja Martinovič</t>
  </si>
  <si>
    <t>Tjaša Vrhovnik</t>
  </si>
  <si>
    <t>Anderja Valant</t>
  </si>
  <si>
    <t>Erni Gregorčič</t>
  </si>
  <si>
    <t>Gregor Vuk</t>
  </si>
  <si>
    <t>Junior</t>
  </si>
  <si>
    <t xml:space="preserve"> Iztok Mavsar</t>
  </si>
  <si>
    <t>Master II</t>
  </si>
  <si>
    <t xml:space="preserve">Domen Mavsar </t>
  </si>
  <si>
    <t>Teen I</t>
  </si>
  <si>
    <t>Branko Suzić</t>
  </si>
  <si>
    <t xml:space="preserve">Andrej Perko </t>
  </si>
  <si>
    <t xml:space="preserve">Klemen Meglič </t>
  </si>
  <si>
    <t>Matej Arh</t>
  </si>
  <si>
    <t>Savić Rade</t>
  </si>
  <si>
    <t>GER</t>
  </si>
  <si>
    <t>Master III (50-54)</t>
  </si>
  <si>
    <t>Master III</t>
  </si>
  <si>
    <t>56.30</t>
  </si>
  <si>
    <t>37.5</t>
  </si>
  <si>
    <t>Master VI</t>
  </si>
  <si>
    <t>ISR</t>
  </si>
  <si>
    <t>51.9</t>
  </si>
  <si>
    <t>Ivan Mrena</t>
  </si>
  <si>
    <t>Denis Bodarenco</t>
  </si>
  <si>
    <t>Martina Namešpetrova</t>
  </si>
  <si>
    <t>62.70</t>
  </si>
  <si>
    <t>Marek Namešpetra</t>
  </si>
  <si>
    <t>57.15</t>
  </si>
  <si>
    <t>47.5</t>
  </si>
  <si>
    <t xml:space="preserve">Master III </t>
  </si>
  <si>
    <t xml:space="preserve">Master IV </t>
  </si>
  <si>
    <t>Jan Hubay</t>
  </si>
  <si>
    <t xml:space="preserve">Master I </t>
  </si>
  <si>
    <t>73.7</t>
  </si>
  <si>
    <t>58.6</t>
  </si>
  <si>
    <t>David Ribič</t>
  </si>
  <si>
    <t>66.1</t>
  </si>
  <si>
    <t>79.5</t>
  </si>
  <si>
    <t>62.5</t>
  </si>
  <si>
    <t xml:space="preserve">František Makransky </t>
  </si>
  <si>
    <t>Sebastian Schindecker</t>
  </si>
  <si>
    <t xml:space="preserve">Ernest Ruzin </t>
  </si>
  <si>
    <t>Dominika Hojsikova</t>
  </si>
  <si>
    <t>51.75</t>
  </si>
  <si>
    <t>63.35</t>
  </si>
  <si>
    <t>Lazslo Kotormann</t>
  </si>
  <si>
    <t>David Kiss</t>
  </si>
  <si>
    <t>Sandor Babocsik</t>
  </si>
  <si>
    <t>Zdražil David</t>
  </si>
  <si>
    <t>Marian Hluzin</t>
  </si>
  <si>
    <t>Patricia Kurillova</t>
  </si>
  <si>
    <t>Teen III (17-18)</t>
  </si>
  <si>
    <t xml:space="preserve">Imrich Cincura </t>
  </si>
  <si>
    <t>Master IV</t>
  </si>
  <si>
    <t>Erik Susztay</t>
  </si>
  <si>
    <t>Victor Malyugin</t>
  </si>
  <si>
    <t>Zsolt Karoly Hetyesi</t>
  </si>
  <si>
    <t>2. GROUP</t>
  </si>
  <si>
    <t>3. GROUP</t>
  </si>
  <si>
    <t>4. GROUP</t>
  </si>
  <si>
    <t>5. GROUP</t>
  </si>
  <si>
    <t>42,5WR</t>
  </si>
  <si>
    <t>55ER</t>
  </si>
  <si>
    <t>60WR</t>
  </si>
  <si>
    <t>70WR</t>
  </si>
  <si>
    <t>57,5ER</t>
  </si>
  <si>
    <t>Sauvage Suzanne</t>
  </si>
  <si>
    <t>41WR</t>
  </si>
  <si>
    <t>45WR</t>
  </si>
  <si>
    <t>75WR</t>
  </si>
  <si>
    <t>65WR</t>
  </si>
  <si>
    <t>42WR</t>
  </si>
  <si>
    <t>52,5WR</t>
  </si>
  <si>
    <t>46WR</t>
  </si>
  <si>
    <t>120WR</t>
  </si>
  <si>
    <t>150WR</t>
  </si>
  <si>
    <t>125ER</t>
  </si>
  <si>
    <t>80,5ER</t>
  </si>
  <si>
    <t>125WR</t>
  </si>
  <si>
    <t>130WR</t>
  </si>
  <si>
    <t>155WR</t>
  </si>
  <si>
    <t>84WR</t>
  </si>
  <si>
    <t>82,5WR</t>
  </si>
  <si>
    <t>157,5WR</t>
  </si>
  <si>
    <t>132,5WR</t>
  </si>
  <si>
    <t>135WR</t>
  </si>
  <si>
    <t>87,5WR</t>
  </si>
  <si>
    <t>85WR</t>
  </si>
  <si>
    <t>67,5WR</t>
  </si>
  <si>
    <t>97,5WR</t>
  </si>
  <si>
    <t>100WR</t>
  </si>
  <si>
    <t>Master VIII (75-79)</t>
  </si>
  <si>
    <t>90WR</t>
  </si>
  <si>
    <t>86WR</t>
  </si>
  <si>
    <t>117,5WR</t>
  </si>
  <si>
    <t>110WR</t>
  </si>
  <si>
    <t>154,7</t>
  </si>
  <si>
    <t>142,6</t>
  </si>
  <si>
    <t>160WR</t>
  </si>
  <si>
    <t>232,5WR</t>
  </si>
  <si>
    <t>182,5WR</t>
  </si>
  <si>
    <t>165WR</t>
  </si>
  <si>
    <t>175,5WR</t>
  </si>
  <si>
    <t>237,5WR</t>
  </si>
  <si>
    <t>190WR</t>
  </si>
  <si>
    <t>166WR</t>
  </si>
  <si>
    <t>210WR</t>
  </si>
  <si>
    <t>261WR</t>
  </si>
  <si>
    <t>225WR</t>
  </si>
  <si>
    <t>270WR</t>
  </si>
  <si>
    <t>213ER</t>
  </si>
  <si>
    <t>245WR</t>
  </si>
  <si>
    <t>235WR</t>
  </si>
  <si>
    <t>218ER</t>
  </si>
  <si>
    <t>252,5WR</t>
  </si>
  <si>
    <t>282,5WR</t>
  </si>
  <si>
    <t>245,5WR</t>
  </si>
  <si>
    <t>240WR</t>
  </si>
  <si>
    <t>PLACE in cat.</t>
  </si>
  <si>
    <t>ABSOLUTE PLACE</t>
  </si>
  <si>
    <t>PLACE CAT.</t>
  </si>
  <si>
    <t>35WR</t>
  </si>
  <si>
    <t>146WR</t>
  </si>
  <si>
    <t>Master V</t>
  </si>
  <si>
    <t>Foster/McCullouhg</t>
  </si>
  <si>
    <t xml:space="preserve">Szilvia KAISER </t>
  </si>
  <si>
    <t>74,95</t>
  </si>
  <si>
    <t>3 junior</t>
  </si>
  <si>
    <t>2 junior</t>
  </si>
  <si>
    <t>PLACE ABS.</t>
  </si>
  <si>
    <t>4 open</t>
  </si>
  <si>
    <t>1 master</t>
  </si>
  <si>
    <t>6 open</t>
  </si>
  <si>
    <t>1 junior</t>
  </si>
  <si>
    <t>1 open</t>
  </si>
  <si>
    <t>4 junior</t>
  </si>
  <si>
    <t>3 open</t>
  </si>
  <si>
    <t>2 master</t>
  </si>
  <si>
    <t>5 open</t>
  </si>
  <si>
    <t>2 open</t>
  </si>
  <si>
    <t>TEAM CUPS:</t>
  </si>
  <si>
    <t>SLOVENIA</t>
  </si>
  <si>
    <t>SLOVAKIA</t>
  </si>
  <si>
    <t>FRANCE</t>
  </si>
  <si>
    <t>Switzerland</t>
  </si>
  <si>
    <t>HUNGARY</t>
  </si>
  <si>
    <t>1. PLACE</t>
  </si>
  <si>
    <t>2. PLACE</t>
  </si>
  <si>
    <t>3. PLACE</t>
  </si>
  <si>
    <t>4. PLACE</t>
  </si>
  <si>
    <t>5. PLACE</t>
  </si>
  <si>
    <t>1. Junior</t>
  </si>
  <si>
    <t>3. Junior</t>
  </si>
  <si>
    <t>3.  master</t>
  </si>
  <si>
    <t>2. master</t>
  </si>
  <si>
    <t>1. master</t>
  </si>
  <si>
    <t>1. open</t>
  </si>
  <si>
    <t>2. open</t>
  </si>
  <si>
    <t>3. open</t>
  </si>
  <si>
    <t>TEAM CUP: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</si>
</sst>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3">
    <font>
      <b/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20"/>
      <color indexed="9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b/>
      <strike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6"/>
      <color theme="0" tint="-4.9989318521683403E-2"/>
      <name val="Arial CE"/>
      <family val="2"/>
      <charset val="238"/>
    </font>
    <font>
      <b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 applyNumberFormat="0" applyBorder="0" applyAlignment="0" applyProtection="0"/>
    <xf numFmtId="0" fontId="18" fillId="2" borderId="0" applyNumberFormat="0" applyBorder="0" applyAlignment="0">
      <protection locked="0"/>
    </xf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30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2" fillId="0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2" fillId="6" borderId="0" xfId="0" applyNumberFormat="1" applyFont="1" applyFill="1" applyBorder="1" applyAlignment="1">
      <alignment horizontal="center"/>
    </xf>
    <xf numFmtId="165" fontId="0" fillId="6" borderId="0" xfId="0" applyNumberFormat="1" applyFon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65" fontId="18" fillId="7" borderId="0" xfId="1" applyNumberFormat="1" applyFill="1" applyBorder="1" applyAlignment="1">
      <alignment horizontal="center"/>
      <protection locked="0"/>
    </xf>
    <xf numFmtId="0" fontId="0" fillId="5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16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1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165" fontId="0" fillId="6" borderId="4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6" borderId="9" xfId="0" applyNumberFormat="1" applyFont="1" applyFill="1" applyBorder="1" applyAlignment="1">
      <alignment horizontal="center"/>
    </xf>
    <xf numFmtId="165" fontId="0" fillId="6" borderId="9" xfId="0" applyNumberFormat="1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165" fontId="9" fillId="5" borderId="17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4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/>
    </xf>
    <xf numFmtId="14" fontId="15" fillId="0" borderId="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4" fontId="15" fillId="0" borderId="22" xfId="0" applyNumberFormat="1" applyFont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/>
    </xf>
    <xf numFmtId="165" fontId="9" fillId="5" borderId="18" xfId="0" applyNumberFormat="1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165" fontId="2" fillId="7" borderId="28" xfId="0" applyNumberFormat="1" applyFont="1" applyFill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5" fontId="2" fillId="6" borderId="28" xfId="0" applyNumberFormat="1" applyFont="1" applyFill="1" applyBorder="1" applyAlignment="1">
      <alignment horizontal="center"/>
    </xf>
    <xf numFmtId="165" fontId="2" fillId="7" borderId="29" xfId="0" applyNumberFormat="1" applyFont="1" applyFill="1" applyBorder="1" applyAlignment="1">
      <alignment horizontal="center"/>
    </xf>
    <xf numFmtId="165" fontId="2" fillId="6" borderId="29" xfId="0" applyNumberFormat="1" applyFont="1" applyFill="1" applyBorder="1" applyAlignment="1">
      <alignment horizontal="center"/>
    </xf>
    <xf numFmtId="165" fontId="6" fillId="7" borderId="30" xfId="0" applyNumberFormat="1" applyFont="1" applyFill="1" applyBorder="1" applyAlignment="1">
      <alignment horizontal="center"/>
    </xf>
    <xf numFmtId="165" fontId="6" fillId="0" borderId="31" xfId="0" applyNumberFormat="1" applyFont="1" applyFill="1" applyBorder="1" applyAlignment="1">
      <alignment horizontal="center"/>
    </xf>
    <xf numFmtId="165" fontId="2" fillId="6" borderId="32" xfId="0" applyNumberFormat="1" applyFont="1" applyFill="1" applyBorder="1" applyAlignment="1">
      <alignment horizontal="center"/>
    </xf>
    <xf numFmtId="165" fontId="6" fillId="0" borderId="33" xfId="0" applyNumberFormat="1" applyFont="1" applyFill="1" applyBorder="1" applyAlignment="1">
      <alignment horizontal="center"/>
    </xf>
    <xf numFmtId="165" fontId="2" fillId="6" borderId="13" xfId="0" applyNumberFormat="1" applyFont="1" applyFill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2" fillId="0" borderId="29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/>
    </xf>
    <xf numFmtId="165" fontId="6" fillId="7" borderId="14" xfId="0" applyNumberFormat="1" applyFont="1" applyFill="1" applyBorder="1" applyAlignment="1">
      <alignment horizontal="center"/>
    </xf>
    <xf numFmtId="165" fontId="2" fillId="6" borderId="34" xfId="0" applyNumberFormat="1" applyFont="1" applyFill="1" applyBorder="1" applyAlignment="1">
      <alignment horizontal="center"/>
    </xf>
    <xf numFmtId="165" fontId="2" fillId="7" borderId="34" xfId="0" applyNumberFormat="1" applyFont="1" applyFill="1" applyBorder="1" applyAlignment="1">
      <alignment horizontal="center"/>
    </xf>
    <xf numFmtId="165" fontId="6" fillId="0" borderId="3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 wrapText="1"/>
    </xf>
    <xf numFmtId="165" fontId="2" fillId="0" borderId="34" xfId="0" applyNumberFormat="1" applyFont="1" applyFill="1" applyBorder="1" applyAlignment="1">
      <alignment horizontal="center"/>
    </xf>
    <xf numFmtId="165" fontId="19" fillId="3" borderId="29" xfId="2" applyNumberFormat="1" applyBorder="1" applyAlignment="1">
      <alignment horizontal="center"/>
    </xf>
    <xf numFmtId="165" fontId="19" fillId="3" borderId="28" xfId="2" applyNumberFormat="1" applyBorder="1" applyAlignment="1">
      <alignment horizontal="center"/>
    </xf>
    <xf numFmtId="49" fontId="15" fillId="0" borderId="29" xfId="0" applyNumberFormat="1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165" fontId="19" fillId="3" borderId="34" xfId="2" applyNumberFormat="1" applyBorder="1" applyAlignment="1">
      <alignment horizontal="center"/>
    </xf>
    <xf numFmtId="165" fontId="19" fillId="3" borderId="13" xfId="2" applyNumberFormat="1" applyBorder="1" applyAlignment="1">
      <alignment horizontal="center"/>
    </xf>
    <xf numFmtId="165" fontId="18" fillId="2" borderId="34" xfId="1" applyNumberFormat="1" applyBorder="1" applyAlignment="1">
      <alignment horizontal="center"/>
      <protection locked="0"/>
    </xf>
    <xf numFmtId="165" fontId="19" fillId="3" borderId="32" xfId="2" applyNumberFormat="1" applyBorder="1" applyAlignment="1">
      <alignment horizontal="center"/>
    </xf>
    <xf numFmtId="165" fontId="18" fillId="2" borderId="28" xfId="1" applyNumberFormat="1" applyBorder="1" applyAlignment="1">
      <alignment horizontal="center"/>
      <protection locked="0"/>
    </xf>
    <xf numFmtId="49" fontId="15" fillId="0" borderId="32" xfId="0" applyNumberFormat="1" applyFont="1" applyBorder="1" applyAlignment="1">
      <alignment horizontal="center" vertical="center" wrapText="1"/>
    </xf>
    <xf numFmtId="49" fontId="10" fillId="7" borderId="29" xfId="0" applyNumberFormat="1" applyFont="1" applyFill="1" applyBorder="1" applyAlignment="1">
      <alignment horizontal="center"/>
    </xf>
    <xf numFmtId="49" fontId="0" fillId="7" borderId="29" xfId="0" applyNumberFormat="1" applyFont="1" applyFill="1" applyBorder="1" applyAlignment="1">
      <alignment horizontal="center"/>
    </xf>
    <xf numFmtId="49" fontId="17" fillId="7" borderId="29" xfId="0" applyNumberFormat="1" applyFont="1" applyFill="1" applyBorder="1" applyAlignment="1">
      <alignment horizontal="center"/>
    </xf>
    <xf numFmtId="165" fontId="18" fillId="2" borderId="29" xfId="1" applyNumberFormat="1" applyBorder="1" applyAlignment="1">
      <alignment horizontal="center"/>
      <protection locked="0"/>
    </xf>
    <xf numFmtId="165" fontId="18" fillId="2" borderId="32" xfId="1" applyNumberFormat="1" applyBorder="1" applyAlignment="1">
      <alignment horizontal="center"/>
      <protection locked="0"/>
    </xf>
    <xf numFmtId="165" fontId="19" fillId="3" borderId="4" xfId="2" applyNumberFormat="1" applyBorder="1" applyAlignment="1">
      <alignment horizontal="center"/>
    </xf>
    <xf numFmtId="165" fontId="19" fillId="3" borderId="0" xfId="2" applyNumberFormat="1" applyBorder="1" applyAlignment="1">
      <alignment horizontal="center"/>
    </xf>
    <xf numFmtId="165" fontId="18" fillId="2" borderId="0" xfId="1" applyNumberFormat="1" applyBorder="1" applyAlignment="1">
      <alignment horizontal="center"/>
      <protection locked="0"/>
    </xf>
    <xf numFmtId="165" fontId="19" fillId="3" borderId="9" xfId="2" applyNumberFormat="1" applyBorder="1" applyAlignment="1">
      <alignment horizontal="center"/>
    </xf>
    <xf numFmtId="165" fontId="18" fillId="2" borderId="4" xfId="1" applyNumberFormat="1" applyBorder="1" applyAlignment="1">
      <alignment horizontal="center"/>
      <protection locked="0"/>
    </xf>
    <xf numFmtId="165" fontId="20" fillId="4" borderId="0" xfId="3" applyNumberFormat="1" applyBorder="1" applyAlignment="1">
      <alignment horizontal="center"/>
    </xf>
    <xf numFmtId="165" fontId="0" fillId="7" borderId="9" xfId="0" applyNumberFormat="1" applyFill="1" applyBorder="1" applyAlignment="1">
      <alignment horizontal="center"/>
    </xf>
    <xf numFmtId="165" fontId="19" fillId="3" borderId="29" xfId="2" applyNumberFormat="1" applyBorder="1" applyAlignment="1" applyProtection="1">
      <alignment horizontal="center"/>
      <protection locked="0"/>
    </xf>
    <xf numFmtId="165" fontId="6" fillId="7" borderId="35" xfId="0" applyNumberFormat="1" applyFont="1" applyFill="1" applyBorder="1" applyAlignment="1">
      <alignment horizontal="center"/>
    </xf>
    <xf numFmtId="165" fontId="20" fillId="4" borderId="4" xfId="3" applyNumberFormat="1" applyBorder="1" applyAlignment="1">
      <alignment horizontal="center"/>
    </xf>
    <xf numFmtId="165" fontId="18" fillId="2" borderId="9" xfId="1" applyNumberFormat="1" applyBorder="1" applyAlignment="1">
      <alignment horizontal="center"/>
      <protection locked="0"/>
    </xf>
    <xf numFmtId="0" fontId="16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5" fontId="6" fillId="10" borderId="5" xfId="0" applyNumberFormat="1" applyFont="1" applyFill="1" applyBorder="1" applyAlignment="1">
      <alignment horizontal="center"/>
    </xf>
    <xf numFmtId="165" fontId="6" fillId="10" borderId="7" xfId="0" applyNumberFormat="1" applyFont="1" applyFill="1" applyBorder="1" applyAlignment="1">
      <alignment horizontal="center"/>
    </xf>
    <xf numFmtId="165" fontId="6" fillId="10" borderId="10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 vertical="center" wrapText="1"/>
    </xf>
    <xf numFmtId="49" fontId="15" fillId="7" borderId="34" xfId="0" applyNumberFormat="1" applyFont="1" applyFill="1" applyBorder="1" applyAlignment="1">
      <alignment horizontal="center" vertical="center" wrapText="1"/>
    </xf>
    <xf numFmtId="49" fontId="10" fillId="7" borderId="28" xfId="0" applyNumberFormat="1" applyFont="1" applyFill="1" applyBorder="1" applyAlignment="1">
      <alignment horizontal="center"/>
    </xf>
    <xf numFmtId="49" fontId="0" fillId="7" borderId="28" xfId="0" applyNumberFormat="1" applyFont="1" applyFill="1" applyBorder="1" applyAlignment="1">
      <alignment horizontal="center"/>
    </xf>
    <xf numFmtId="49" fontId="17" fillId="7" borderId="28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1" fontId="0" fillId="10" borderId="29" xfId="0" applyNumberFormat="1" applyFont="1" applyFill="1" applyBorder="1" applyAlignment="1">
      <alignment horizontal="center"/>
    </xf>
    <xf numFmtId="1" fontId="0" fillId="10" borderId="28" xfId="0" applyNumberFormat="1" applyFont="1" applyFill="1" applyBorder="1" applyAlignment="1">
      <alignment horizontal="center"/>
    </xf>
    <xf numFmtId="1" fontId="0" fillId="10" borderId="34" xfId="0" applyNumberFormat="1" applyFont="1" applyFill="1" applyBorder="1" applyAlignment="1">
      <alignment horizontal="center"/>
    </xf>
    <xf numFmtId="1" fontId="0" fillId="10" borderId="13" xfId="0" applyNumberFormat="1" applyFont="1" applyFill="1" applyBorder="1" applyAlignment="1">
      <alignment horizontal="center"/>
    </xf>
    <xf numFmtId="1" fontId="0" fillId="10" borderId="32" xfId="0" applyNumberFormat="1" applyFont="1" applyFill="1" applyBorder="1" applyAlignment="1">
      <alignment horizontal="center"/>
    </xf>
    <xf numFmtId="1" fontId="2" fillId="10" borderId="0" xfId="0" applyNumberFormat="1" applyFont="1" applyFill="1" applyBorder="1" applyAlignment="1">
      <alignment horizontal="center"/>
    </xf>
    <xf numFmtId="1" fontId="8" fillId="10" borderId="0" xfId="0" applyNumberFormat="1" applyFont="1" applyFill="1" applyBorder="1"/>
    <xf numFmtId="1" fontId="0" fillId="10" borderId="4" xfId="0" applyNumberFormat="1" applyFont="1" applyFill="1" applyBorder="1" applyAlignment="1">
      <alignment horizontal="center"/>
    </xf>
    <xf numFmtId="1" fontId="0" fillId="10" borderId="0" xfId="0" applyNumberFormat="1" applyFont="1" applyFill="1" applyBorder="1" applyAlignment="1">
      <alignment horizontal="center"/>
    </xf>
    <xf numFmtId="1" fontId="0" fillId="10" borderId="5" xfId="0" applyNumberFormat="1" applyFont="1" applyFill="1" applyBorder="1" applyAlignment="1">
      <alignment horizontal="center"/>
    </xf>
    <xf numFmtId="1" fontId="0" fillId="10" borderId="1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165" fontId="0" fillId="0" borderId="22" xfId="0" applyNumberFormat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6" borderId="22" xfId="0" applyNumberFormat="1" applyFont="1" applyFill="1" applyBorder="1" applyAlignment="1">
      <alignment horizontal="center"/>
    </xf>
    <xf numFmtId="165" fontId="19" fillId="3" borderId="22" xfId="2" applyNumberFormat="1" applyBorder="1" applyAlignment="1">
      <alignment horizontal="center"/>
    </xf>
    <xf numFmtId="165" fontId="18" fillId="2" borderId="22" xfId="1" applyNumberFormat="1" applyBorder="1" applyAlignment="1">
      <alignment horizontal="center"/>
      <protection locked="0"/>
    </xf>
    <xf numFmtId="165" fontId="0" fillId="6" borderId="22" xfId="0" applyNumberFormat="1" applyFont="1" applyFill="1" applyBorder="1" applyAlignment="1">
      <alignment horizontal="center"/>
    </xf>
    <xf numFmtId="1" fontId="0" fillId="10" borderId="23" xfId="0" applyNumberFormat="1" applyFont="1" applyFill="1" applyBorder="1" applyAlignment="1">
      <alignment horizontal="center"/>
    </xf>
    <xf numFmtId="1" fontId="0" fillId="10" borderId="7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0" fillId="7" borderId="40" xfId="0" applyNumberFormat="1" applyFill="1" applyBorder="1" applyAlignment="1">
      <alignment horizontal="center"/>
    </xf>
    <xf numFmtId="0" fontId="0" fillId="5" borderId="18" xfId="0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2" fillId="7" borderId="29" xfId="0" applyNumberFormat="1" applyFont="1" applyFill="1" applyBorder="1" applyAlignment="1">
      <alignment horizontal="center"/>
    </xf>
    <xf numFmtId="164" fontId="22" fillId="0" borderId="28" xfId="0" applyNumberFormat="1" applyFont="1" applyFill="1" applyBorder="1" applyAlignment="1">
      <alignment horizontal="center"/>
    </xf>
    <xf numFmtId="164" fontId="22" fillId="7" borderId="34" xfId="0" applyNumberFormat="1" applyFont="1" applyFill="1" applyBorder="1" applyAlignment="1">
      <alignment horizontal="center"/>
    </xf>
    <xf numFmtId="164" fontId="22" fillId="7" borderId="13" xfId="0" applyNumberFormat="1" applyFont="1" applyFill="1" applyBorder="1" applyAlignment="1">
      <alignment horizontal="center"/>
    </xf>
    <xf numFmtId="164" fontId="22" fillId="0" borderId="29" xfId="0" applyNumberFormat="1" applyFont="1" applyFill="1" applyBorder="1" applyAlignment="1">
      <alignment horizontal="center"/>
    </xf>
    <xf numFmtId="164" fontId="22" fillId="0" borderId="34" xfId="0" applyNumberFormat="1" applyFont="1" applyFill="1" applyBorder="1" applyAlignment="1">
      <alignment horizontal="center"/>
    </xf>
    <xf numFmtId="164" fontId="22" fillId="0" borderId="32" xfId="0" applyNumberFormat="1" applyFont="1" applyFill="1" applyBorder="1" applyAlignment="1">
      <alignment horizontal="center"/>
    </xf>
    <xf numFmtId="164" fontId="22" fillId="0" borderId="28" xfId="0" applyNumberFormat="1" applyFont="1" applyBorder="1" applyAlignment="1">
      <alignment horizontal="center"/>
    </xf>
    <xf numFmtId="164" fontId="22" fillId="0" borderId="29" xfId="0" applyNumberFormat="1" applyFont="1" applyBorder="1" applyAlignment="1">
      <alignment horizontal="center"/>
    </xf>
    <xf numFmtId="164" fontId="22" fillId="0" borderId="34" xfId="0" applyNumberFormat="1" applyFont="1" applyBorder="1" applyAlignment="1">
      <alignment horizontal="center"/>
    </xf>
    <xf numFmtId="164" fontId="22" fillId="0" borderId="32" xfId="0" applyNumberFormat="1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5" fontId="6" fillId="10" borderId="23" xfId="0" applyNumberFormat="1" applyFont="1" applyFill="1" applyBorder="1" applyAlignment="1">
      <alignment horizontal="center"/>
    </xf>
    <xf numFmtId="0" fontId="0" fillId="0" borderId="22" xfId="0" applyFill="1" applyBorder="1"/>
    <xf numFmtId="0" fontId="0" fillId="0" borderId="22" xfId="0" applyBorder="1"/>
    <xf numFmtId="0" fontId="0" fillId="0" borderId="21" xfId="0" applyBorder="1" applyAlignment="1">
      <alignment horizontal="center"/>
    </xf>
    <xf numFmtId="14" fontId="16" fillId="0" borderId="22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165" fontId="0" fillId="0" borderId="22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164" fontId="0" fillId="5" borderId="19" xfId="0" applyNumberFormat="1" applyFont="1" applyFill="1" applyBorder="1" applyAlignment="1">
      <alignment horizontal="center" wrapText="1"/>
    </xf>
    <xf numFmtId="164" fontId="0" fillId="5" borderId="36" xfId="0" applyNumberFormat="1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0" fillId="5" borderId="18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6" fillId="10" borderId="17" xfId="0" applyNumberFormat="1" applyFont="1" applyFill="1" applyBorder="1" applyAlignment="1">
      <alignment horizontal="center" wrapText="1"/>
    </xf>
    <xf numFmtId="1" fontId="6" fillId="10" borderId="18" xfId="0" applyNumberFormat="1" applyFont="1" applyFill="1" applyBorder="1" applyAlignment="1">
      <alignment horizontal="center" wrapText="1"/>
    </xf>
    <xf numFmtId="0" fontId="21" fillId="8" borderId="8" xfId="0" applyFont="1" applyFill="1" applyBorder="1" applyAlignment="1" applyProtection="1">
      <alignment horizontal="left"/>
      <protection locked="0"/>
    </xf>
    <xf numFmtId="0" fontId="21" fillId="8" borderId="9" xfId="0" applyFont="1" applyFill="1" applyBorder="1" applyAlignment="1" applyProtection="1">
      <alignment horizontal="left"/>
      <protection locked="0"/>
    </xf>
    <xf numFmtId="0" fontId="12" fillId="9" borderId="6" xfId="0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49" fontId="0" fillId="5" borderId="25" xfId="0" applyNumberFormat="1" applyFont="1" applyFill="1" applyBorder="1" applyAlignment="1">
      <alignment horizontal="center"/>
    </xf>
    <xf numFmtId="49" fontId="2" fillId="5" borderId="37" xfId="0" applyNumberFormat="1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 wrapText="1"/>
    </xf>
    <xf numFmtId="0" fontId="2" fillId="5" borderId="36" xfId="0" applyFont="1" applyFill="1" applyBorder="1" applyAlignment="1">
      <alignment horizontal="center" wrapText="1"/>
    </xf>
    <xf numFmtId="0" fontId="0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2" fontId="9" fillId="5" borderId="17" xfId="0" applyNumberFormat="1" applyFont="1" applyFill="1" applyBorder="1" applyAlignment="1">
      <alignment horizontal="center"/>
    </xf>
    <xf numFmtId="2" fontId="9" fillId="5" borderId="18" xfId="0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5" borderId="17" xfId="0" applyFont="1" applyFill="1" applyBorder="1" applyAlignment="1">
      <alignment horizontal="center" wrapText="1"/>
    </xf>
    <xf numFmtId="0" fontId="6" fillId="5" borderId="18" xfId="0" applyFont="1" applyFill="1" applyBorder="1" applyAlignment="1">
      <alignment horizontal="center" wrapText="1"/>
    </xf>
    <xf numFmtId="49" fontId="2" fillId="5" borderId="38" xfId="0" applyNumberFormat="1" applyFont="1" applyFill="1" applyBorder="1" applyAlignment="1">
      <alignment horizontal="center"/>
    </xf>
    <xf numFmtId="2" fontId="9" fillId="5" borderId="41" xfId="0" applyNumberFormat="1" applyFont="1" applyFill="1" applyBorder="1" applyAlignment="1">
      <alignment horizontal="center" vertical="center" wrapText="1"/>
    </xf>
    <xf numFmtId="2" fontId="9" fillId="5" borderId="42" xfId="0" applyNumberFormat="1" applyFont="1" applyFill="1" applyBorder="1" applyAlignment="1">
      <alignment horizontal="center" vertical="center" wrapText="1"/>
    </xf>
    <xf numFmtId="164" fontId="0" fillId="5" borderId="17" xfId="0" applyNumberFormat="1" applyFill="1" applyBorder="1" applyAlignment="1">
      <alignment horizontal="center" wrapText="1"/>
    </xf>
    <xf numFmtId="1" fontId="0" fillId="10" borderId="19" xfId="0" applyNumberFormat="1" applyFill="1" applyBorder="1" applyAlignment="1">
      <alignment horizontal="center"/>
    </xf>
    <xf numFmtId="1" fontId="2" fillId="10" borderId="36" xfId="0" applyNumberFormat="1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164" fontId="0" fillId="5" borderId="25" xfId="0" applyNumberFormat="1" applyFont="1" applyFill="1" applyBorder="1" applyAlignment="1">
      <alignment horizontal="center"/>
    </xf>
    <xf numFmtId="164" fontId="2" fillId="5" borderId="38" xfId="0" applyNumberFormat="1" applyFon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 wrapText="1"/>
    </xf>
    <xf numFmtId="164" fontId="0" fillId="5" borderId="6" xfId="0" applyNumberFormat="1" applyFont="1" applyFill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6" xfId="0" applyNumberFormat="1" applyBorder="1"/>
    <xf numFmtId="164" fontId="0" fillId="0" borderId="3" xfId="0" applyNumberFormat="1" applyBorder="1"/>
    <xf numFmtId="164" fontId="0" fillId="0" borderId="21" xfId="0" applyNumberFormat="1" applyBorder="1"/>
    <xf numFmtId="164" fontId="0" fillId="0" borderId="8" xfId="0" applyNumberFormat="1" applyBorder="1"/>
    <xf numFmtId="164" fontId="6" fillId="0" borderId="6" xfId="0" applyNumberFormat="1" applyFont="1" applyFill="1" applyBorder="1" applyAlignment="1">
      <alignment horizontal="center"/>
    </xf>
    <xf numFmtId="0" fontId="0" fillId="10" borderId="39" xfId="0" applyFill="1" applyBorder="1" applyAlignment="1">
      <alignment horizontal="center" wrapText="1"/>
    </xf>
    <xf numFmtId="0" fontId="0" fillId="10" borderId="45" xfId="0" applyFont="1" applyFill="1" applyBorder="1" applyAlignment="1">
      <alignment horizontal="center" wrapText="1"/>
    </xf>
    <xf numFmtId="0" fontId="0" fillId="10" borderId="7" xfId="0" applyFill="1" applyBorder="1"/>
    <xf numFmtId="0" fontId="2" fillId="10" borderId="7" xfId="0" applyFont="1" applyFill="1" applyBorder="1"/>
    <xf numFmtId="164" fontId="0" fillId="0" borderId="17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165" fontId="19" fillId="3" borderId="3" xfId="2" applyNumberFormat="1" applyBorder="1" applyAlignment="1">
      <alignment horizontal="center"/>
    </xf>
    <xf numFmtId="165" fontId="19" fillId="3" borderId="6" xfId="2" applyNumberFormat="1" applyBorder="1" applyAlignment="1">
      <alignment horizontal="center"/>
    </xf>
    <xf numFmtId="165" fontId="19" fillId="3" borderId="21" xfId="2" applyNumberFormat="1" applyBorder="1" applyAlignment="1">
      <alignment horizontal="center"/>
    </xf>
    <xf numFmtId="165" fontId="19" fillId="3" borderId="8" xfId="2" applyNumberFormat="1" applyBorder="1" applyAlignment="1">
      <alignment horizontal="center"/>
    </xf>
    <xf numFmtId="165" fontId="18" fillId="2" borderId="6" xfId="1" applyNumberFormat="1" applyBorder="1" applyAlignment="1">
      <alignment horizontal="center"/>
      <protection locked="0"/>
    </xf>
    <xf numFmtId="165" fontId="0" fillId="0" borderId="6" xfId="0" applyNumberFormat="1" applyBorder="1" applyAlignment="1">
      <alignment horizontal="center"/>
    </xf>
    <xf numFmtId="0" fontId="8" fillId="0" borderId="6" xfId="0" applyFont="1" applyBorder="1"/>
    <xf numFmtId="165" fontId="2" fillId="0" borderId="6" xfId="0" applyNumberFormat="1" applyFont="1" applyFill="1" applyBorder="1" applyAlignment="1">
      <alignment horizontal="center"/>
    </xf>
    <xf numFmtId="165" fontId="0" fillId="6" borderId="17" xfId="0" applyNumberFormat="1" applyFont="1" applyFill="1" applyBorder="1" applyAlignment="1">
      <alignment horizontal="center"/>
    </xf>
    <xf numFmtId="165" fontId="2" fillId="6" borderId="18" xfId="0" applyNumberFormat="1" applyFont="1" applyFill="1" applyBorder="1" applyAlignment="1">
      <alignment horizontal="center"/>
    </xf>
    <xf numFmtId="165" fontId="2" fillId="6" borderId="20" xfId="0" applyNumberFormat="1" applyFont="1" applyFill="1" applyBorder="1" applyAlignment="1">
      <alignment horizontal="center"/>
    </xf>
    <xf numFmtId="165" fontId="2" fillId="6" borderId="16" xfId="0" applyNumberFormat="1" applyFont="1" applyFill="1" applyBorder="1" applyAlignment="1">
      <alignment horizontal="center"/>
    </xf>
    <xf numFmtId="165" fontId="2" fillId="6" borderId="17" xfId="0" applyNumberFormat="1" applyFont="1" applyFill="1" applyBorder="1" applyAlignment="1">
      <alignment horizontal="center"/>
    </xf>
    <xf numFmtId="165" fontId="2" fillId="0" borderId="18" xfId="0" applyNumberFormat="1" applyFont="1" applyFill="1" applyBorder="1" applyAlignment="1">
      <alignment horizontal="center"/>
    </xf>
    <xf numFmtId="0" fontId="8" fillId="0" borderId="18" xfId="0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4">
    <cellStyle name="Bad" xfId="1" builtinId="27" customBuiltin="1"/>
    <cellStyle name="Good" xfId="2" builtinId="26" customBuiltin="1"/>
    <cellStyle name="Neutral" xfId="3" builtinId="28"/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2060"/>
  </sheetPr>
  <dimension ref="A1:AD97"/>
  <sheetViews>
    <sheetView tabSelected="1" topLeftCell="B1" zoomScaleNormal="100" workbookViewId="0">
      <selection activeCell="F81" sqref="F81"/>
    </sheetView>
  </sheetViews>
  <sheetFormatPr defaultRowHeight="20.25"/>
  <cols>
    <col min="1" max="1" width="9.85546875" style="1" bestFit="1" customWidth="1"/>
    <col min="2" max="2" width="8.140625" style="5" bestFit="1" customWidth="1"/>
    <col min="3" max="3" width="3.5703125" style="6" customWidth="1"/>
    <col min="4" max="4" width="24.5703125" style="18" customWidth="1"/>
    <col min="5" max="5" width="13.85546875" style="27" customWidth="1"/>
    <col min="6" max="6" width="17.140625" style="10" customWidth="1"/>
    <col min="7" max="7" width="10.85546875" style="12" customWidth="1"/>
    <col min="8" max="9" width="6.42578125" style="13" hidden="1" customWidth="1"/>
    <col min="10" max="12" width="7.140625" style="13" hidden="1" customWidth="1"/>
    <col min="13" max="13" width="7.140625" style="286" customWidth="1"/>
    <col min="14" max="14" width="10.7109375" style="13" customWidth="1"/>
    <col min="15" max="15" width="8.85546875" style="13" customWidth="1"/>
    <col min="16" max="16" width="12.42578125" style="13" customWidth="1"/>
    <col min="17" max="17" width="11.5703125" style="294" customWidth="1"/>
    <col min="18" max="22" width="7.140625" style="13" hidden="1" customWidth="1"/>
    <col min="23" max="23" width="7.140625" style="146" customWidth="1"/>
    <col min="24" max="24" width="15.85546875" style="193" customWidth="1"/>
    <col min="25" max="25" width="8.5703125" style="262" customWidth="1"/>
    <col min="26" max="26" width="11.5703125" style="276" customWidth="1"/>
    <col min="27" max="27" width="19" style="273" customWidth="1"/>
    <col min="28" max="16384" width="9.140625" style="1"/>
  </cols>
  <sheetData>
    <row r="1" spans="1:30" ht="26.25">
      <c r="B1" s="224" t="s">
        <v>6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30" ht="21" thickBot="1">
      <c r="B2" s="222" t="s">
        <v>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30" s="2" customFormat="1" ht="15.75" customHeight="1" thickBot="1">
      <c r="B3" s="226" t="s">
        <v>18</v>
      </c>
      <c r="C3" s="228" t="s">
        <v>17</v>
      </c>
      <c r="D3" s="56" t="s">
        <v>15</v>
      </c>
      <c r="E3" s="230" t="s">
        <v>14</v>
      </c>
      <c r="F3" s="49" t="s">
        <v>12</v>
      </c>
      <c r="G3" s="232" t="s">
        <v>11</v>
      </c>
      <c r="H3" s="234" t="s">
        <v>3</v>
      </c>
      <c r="I3" s="235"/>
      <c r="J3" s="235"/>
      <c r="K3" s="236"/>
      <c r="L3" s="237"/>
      <c r="M3" s="238" t="s">
        <v>9</v>
      </c>
      <c r="N3" s="239"/>
      <c r="O3" s="239"/>
      <c r="P3" s="240"/>
      <c r="Q3" s="241"/>
      <c r="R3" s="242" t="s">
        <v>4</v>
      </c>
      <c r="S3" s="234"/>
      <c r="T3" s="234"/>
      <c r="U3" s="234"/>
      <c r="V3" s="243"/>
      <c r="W3" s="220" t="s">
        <v>210</v>
      </c>
      <c r="X3" s="256" t="s">
        <v>64</v>
      </c>
      <c r="Y3" s="259" t="s">
        <v>8</v>
      </c>
      <c r="Z3" s="211" t="s">
        <v>0</v>
      </c>
      <c r="AA3" s="270" t="s">
        <v>211</v>
      </c>
    </row>
    <row r="4" spans="1:30" s="2" customFormat="1" ht="15.75" customHeight="1" thickBot="1">
      <c r="B4" s="227"/>
      <c r="C4" s="229"/>
      <c r="D4" s="64" t="s">
        <v>16</v>
      </c>
      <c r="E4" s="231"/>
      <c r="F4" s="65" t="s">
        <v>13</v>
      </c>
      <c r="G4" s="233"/>
      <c r="H4" s="46">
        <v>1</v>
      </c>
      <c r="I4" s="44">
        <v>2</v>
      </c>
      <c r="J4" s="44">
        <v>3</v>
      </c>
      <c r="K4" s="44">
        <v>4</v>
      </c>
      <c r="L4" s="48" t="s">
        <v>2</v>
      </c>
      <c r="M4" s="279">
        <v>1</v>
      </c>
      <c r="N4" s="66">
        <v>2</v>
      </c>
      <c r="O4" s="66">
        <v>3</v>
      </c>
      <c r="P4" s="67">
        <v>4</v>
      </c>
      <c r="Q4" s="68" t="s">
        <v>10</v>
      </c>
      <c r="R4" s="46">
        <v>1</v>
      </c>
      <c r="S4" s="44">
        <v>2</v>
      </c>
      <c r="T4" s="44">
        <v>3</v>
      </c>
      <c r="U4" s="47">
        <v>4</v>
      </c>
      <c r="V4" s="45" t="s">
        <v>2</v>
      </c>
      <c r="W4" s="221"/>
      <c r="X4" s="257"/>
      <c r="Y4" s="260"/>
      <c r="Z4" s="212"/>
      <c r="AA4" s="271"/>
    </row>
    <row r="5" spans="1:30" ht="14.25" customHeight="1" thickBot="1">
      <c r="A5" s="202" t="s">
        <v>149</v>
      </c>
      <c r="B5" s="213">
        <v>52</v>
      </c>
      <c r="C5" s="163">
        <v>1</v>
      </c>
      <c r="D5" s="118" t="s">
        <v>29</v>
      </c>
      <c r="E5" s="50" t="s">
        <v>31</v>
      </c>
      <c r="F5" s="50" t="s">
        <v>30</v>
      </c>
      <c r="G5" s="50">
        <v>50.7</v>
      </c>
      <c r="H5" s="39"/>
      <c r="I5" s="33"/>
      <c r="J5" s="33"/>
      <c r="K5" s="33"/>
      <c r="L5" s="34"/>
      <c r="M5" s="280">
        <v>30</v>
      </c>
      <c r="N5" s="107">
        <v>35</v>
      </c>
      <c r="O5" s="111">
        <v>37.5</v>
      </c>
      <c r="P5" s="33"/>
      <c r="Q5" s="288">
        <v>35</v>
      </c>
      <c r="R5" s="33"/>
      <c r="S5" s="33"/>
      <c r="T5" s="33"/>
      <c r="U5" s="33"/>
      <c r="V5" s="35"/>
      <c r="W5" s="149">
        <v>2</v>
      </c>
      <c r="X5" s="191">
        <f>Q5*Y5*Z5</f>
        <v>72.031680000000009</v>
      </c>
      <c r="Y5" s="261">
        <v>1.08</v>
      </c>
      <c r="Z5" s="274">
        <v>1.9056</v>
      </c>
      <c r="AA5" s="123"/>
    </row>
    <row r="6" spans="1:30" ht="14.25" customHeight="1" thickBot="1">
      <c r="A6" s="203"/>
      <c r="B6" s="214"/>
      <c r="C6" s="166">
        <v>2</v>
      </c>
      <c r="D6" s="119" t="s">
        <v>45</v>
      </c>
      <c r="E6" s="30" t="s">
        <v>5</v>
      </c>
      <c r="F6" s="31" t="s">
        <v>30</v>
      </c>
      <c r="G6" s="25">
        <v>52</v>
      </c>
      <c r="H6" s="7"/>
      <c r="I6" s="9"/>
      <c r="J6" s="9"/>
      <c r="K6" s="9"/>
      <c r="L6" s="20"/>
      <c r="M6" s="281">
        <v>40</v>
      </c>
      <c r="N6" s="108">
        <v>50</v>
      </c>
      <c r="O6" s="109">
        <v>55</v>
      </c>
      <c r="P6" s="9"/>
      <c r="Q6" s="289">
        <v>50</v>
      </c>
      <c r="R6" s="9"/>
      <c r="S6" s="9"/>
      <c r="T6" s="9"/>
      <c r="U6" s="9"/>
      <c r="V6" s="21"/>
      <c r="W6" s="159">
        <v>1</v>
      </c>
      <c r="X6" s="191">
        <f t="shared" ref="X6:X69" si="0">Q6*Y6*Z6</f>
        <v>102.71699999999998</v>
      </c>
      <c r="Y6" s="262">
        <v>1.1299999999999999</v>
      </c>
      <c r="Z6" s="258">
        <v>1.8180000000000001</v>
      </c>
      <c r="AA6" s="124"/>
    </row>
    <row r="7" spans="1:30" s="197" customFormat="1" ht="14.25" customHeight="1" thickBot="1">
      <c r="A7" s="203"/>
      <c r="B7" s="213">
        <v>56</v>
      </c>
      <c r="C7" s="165">
        <v>3</v>
      </c>
      <c r="D7" s="162" t="s">
        <v>24</v>
      </c>
      <c r="E7" s="63" t="s">
        <v>22</v>
      </c>
      <c r="F7" s="62" t="s">
        <v>183</v>
      </c>
      <c r="G7" s="59">
        <v>54.6</v>
      </c>
      <c r="H7" s="153"/>
      <c r="I7" s="153"/>
      <c r="J7" s="153"/>
      <c r="K7" s="153"/>
      <c r="L7" s="154"/>
      <c r="M7" s="282">
        <v>77.5</v>
      </c>
      <c r="N7" s="155" t="s">
        <v>174</v>
      </c>
      <c r="O7" s="155" t="s">
        <v>173</v>
      </c>
      <c r="P7" s="156" t="s">
        <v>185</v>
      </c>
      <c r="Q7" s="290">
        <v>84</v>
      </c>
      <c r="R7" s="153"/>
      <c r="S7" s="153"/>
      <c r="T7" s="153"/>
      <c r="U7" s="153"/>
      <c r="V7" s="157"/>
      <c r="W7" s="158">
        <v>1</v>
      </c>
      <c r="X7" s="194">
        <f t="shared" si="0"/>
        <v>265.28711999999996</v>
      </c>
      <c r="Y7" s="263">
        <v>1.9</v>
      </c>
      <c r="Z7" s="275">
        <v>1.6621999999999999</v>
      </c>
      <c r="AA7" s="195" t="s">
        <v>247</v>
      </c>
      <c r="AD7" s="201"/>
    </row>
    <row r="8" spans="1:30" ht="14.25" customHeight="1" thickBot="1">
      <c r="A8" s="203"/>
      <c r="B8" s="214"/>
      <c r="C8" s="164">
        <v>4</v>
      </c>
      <c r="D8" s="161" t="s">
        <v>65</v>
      </c>
      <c r="E8" s="55" t="s">
        <v>66</v>
      </c>
      <c r="F8" s="55" t="s">
        <v>72</v>
      </c>
      <c r="G8" s="55">
        <v>54.7</v>
      </c>
      <c r="H8" s="36"/>
      <c r="I8" s="36"/>
      <c r="J8" s="36"/>
      <c r="K8" s="36"/>
      <c r="L8" s="37"/>
      <c r="M8" s="283" t="s">
        <v>155</v>
      </c>
      <c r="N8" s="110">
        <v>65</v>
      </c>
      <c r="O8" s="117" t="s">
        <v>180</v>
      </c>
      <c r="P8" s="36"/>
      <c r="Q8" s="291">
        <v>65</v>
      </c>
      <c r="R8" s="36"/>
      <c r="S8" s="36"/>
      <c r="T8" s="36"/>
      <c r="U8" s="36"/>
      <c r="V8" s="38"/>
      <c r="W8" s="150">
        <v>1</v>
      </c>
      <c r="X8" s="192">
        <f t="shared" si="0"/>
        <v>132.50913</v>
      </c>
      <c r="Y8" s="262">
        <v>1.23</v>
      </c>
      <c r="Z8" s="258">
        <v>1.6574</v>
      </c>
      <c r="AA8" s="124"/>
    </row>
    <row r="9" spans="1:30" ht="14.25" customHeight="1" thickBot="1">
      <c r="A9" s="203"/>
      <c r="B9" s="151">
        <v>60</v>
      </c>
      <c r="C9" s="165">
        <v>5</v>
      </c>
      <c r="D9" s="162" t="s">
        <v>83</v>
      </c>
      <c r="E9" s="60" t="s">
        <v>84</v>
      </c>
      <c r="F9" s="60" t="s">
        <v>72</v>
      </c>
      <c r="G9" s="60">
        <v>57.7</v>
      </c>
      <c r="H9" s="152"/>
      <c r="I9" s="152"/>
      <c r="J9" s="152"/>
      <c r="K9" s="153"/>
      <c r="L9" s="154"/>
      <c r="M9" s="282" t="s">
        <v>153</v>
      </c>
      <c r="N9" s="155">
        <v>47.5</v>
      </c>
      <c r="O9" s="156">
        <v>52.5</v>
      </c>
      <c r="P9" s="156" t="s">
        <v>164</v>
      </c>
      <c r="Q9" s="290">
        <v>47.5</v>
      </c>
      <c r="R9" s="153"/>
      <c r="S9" s="153"/>
      <c r="T9" s="153"/>
      <c r="U9" s="153"/>
      <c r="V9" s="157"/>
      <c r="W9" s="158">
        <v>1</v>
      </c>
      <c r="X9" s="191">
        <f t="shared" si="0"/>
        <v>96.009660000000011</v>
      </c>
      <c r="Y9" s="262">
        <v>1.34</v>
      </c>
      <c r="Z9" s="258">
        <v>1.5084</v>
      </c>
      <c r="AA9" s="124"/>
    </row>
    <row r="10" spans="1:30" ht="14.25" customHeight="1" thickBot="1">
      <c r="A10" s="203"/>
      <c r="B10" s="216">
        <v>67.5</v>
      </c>
      <c r="C10" s="163">
        <v>10</v>
      </c>
      <c r="D10" s="160" t="s">
        <v>95</v>
      </c>
      <c r="E10" s="51" t="s">
        <v>87</v>
      </c>
      <c r="F10" s="51" t="s">
        <v>96</v>
      </c>
      <c r="G10" s="51">
        <v>66.099999999999994</v>
      </c>
      <c r="H10" s="33"/>
      <c r="I10" s="33"/>
      <c r="J10" s="33"/>
      <c r="K10" s="33"/>
      <c r="L10" s="34"/>
      <c r="M10" s="280">
        <v>122.5</v>
      </c>
      <c r="N10" s="111">
        <v>127.5</v>
      </c>
      <c r="O10" s="111">
        <v>127.5</v>
      </c>
      <c r="P10" s="33"/>
      <c r="Q10" s="292">
        <v>122.5</v>
      </c>
      <c r="R10" s="33"/>
      <c r="S10" s="33"/>
      <c r="T10" s="33"/>
      <c r="U10" s="33"/>
      <c r="V10" s="35"/>
      <c r="W10" s="149">
        <v>1</v>
      </c>
      <c r="X10" s="191">
        <f t="shared" si="0"/>
        <v>158.1867</v>
      </c>
      <c r="Y10" s="262">
        <v>1.02</v>
      </c>
      <c r="Z10" s="258">
        <v>1.266</v>
      </c>
      <c r="AA10" s="124"/>
      <c r="AB10" s="3"/>
    </row>
    <row r="11" spans="1:30" ht="14.25" customHeight="1" thickBot="1">
      <c r="A11" s="203"/>
      <c r="B11" s="214"/>
      <c r="C11" s="166">
        <v>19</v>
      </c>
      <c r="D11" s="121" t="s">
        <v>48</v>
      </c>
      <c r="E11" s="28" t="s">
        <v>47</v>
      </c>
      <c r="F11" s="31" t="s">
        <v>49</v>
      </c>
      <c r="G11" s="31">
        <v>66.900000000000006</v>
      </c>
      <c r="H11" s="9"/>
      <c r="I11" s="9"/>
      <c r="J11" s="9"/>
      <c r="K11" s="9"/>
      <c r="L11" s="20"/>
      <c r="M11" s="281">
        <v>80</v>
      </c>
      <c r="N11" s="109">
        <v>85</v>
      </c>
      <c r="O11" s="109">
        <v>85</v>
      </c>
      <c r="P11" s="9"/>
      <c r="Q11" s="289">
        <v>80</v>
      </c>
      <c r="R11" s="9"/>
      <c r="S11" s="9"/>
      <c r="T11" s="9"/>
      <c r="U11" s="9"/>
      <c r="V11" s="21"/>
      <c r="W11" s="159">
        <v>1</v>
      </c>
      <c r="X11" s="191">
        <f t="shared" si="0"/>
        <v>136.425152</v>
      </c>
      <c r="Y11" s="262">
        <v>1.3660000000000001</v>
      </c>
      <c r="Z11" s="258">
        <v>1.2484</v>
      </c>
      <c r="AA11" s="124"/>
      <c r="AB11" s="3"/>
    </row>
    <row r="12" spans="1:30" ht="14.25" customHeight="1" thickBot="1">
      <c r="A12" s="203"/>
      <c r="B12" s="214"/>
      <c r="C12" s="166">
        <v>11</v>
      </c>
      <c r="D12" s="119" t="s">
        <v>26</v>
      </c>
      <c r="E12" s="30" t="s">
        <v>22</v>
      </c>
      <c r="F12" s="25" t="s">
        <v>111</v>
      </c>
      <c r="G12" s="25">
        <v>65.95</v>
      </c>
      <c r="H12" s="7"/>
      <c r="I12" s="7"/>
      <c r="J12" s="7"/>
      <c r="K12" s="7"/>
      <c r="L12" s="20"/>
      <c r="M12" s="281" t="s">
        <v>169</v>
      </c>
      <c r="N12" s="108" t="s">
        <v>173</v>
      </c>
      <c r="O12" s="108" t="s">
        <v>178</v>
      </c>
      <c r="P12" s="108" t="s">
        <v>184</v>
      </c>
      <c r="Q12" s="289">
        <v>87.5</v>
      </c>
      <c r="R12" s="9"/>
      <c r="S12" s="9"/>
      <c r="T12" s="9"/>
      <c r="U12" s="9"/>
      <c r="V12" s="21"/>
      <c r="W12" s="159">
        <v>1</v>
      </c>
      <c r="X12" s="191">
        <f t="shared" si="0"/>
        <v>182.800625</v>
      </c>
      <c r="Y12" s="262">
        <v>1.645</v>
      </c>
      <c r="Z12" s="258">
        <v>1.27</v>
      </c>
      <c r="AA12" s="124"/>
      <c r="AB12" s="3"/>
    </row>
    <row r="13" spans="1:30" ht="14.25" customHeight="1" thickBot="1">
      <c r="A13" s="203"/>
      <c r="B13" s="214"/>
      <c r="C13" s="166">
        <v>7</v>
      </c>
      <c r="D13" s="121" t="s">
        <v>133</v>
      </c>
      <c r="E13" s="28" t="s">
        <v>112</v>
      </c>
      <c r="F13" s="31" t="s">
        <v>73</v>
      </c>
      <c r="G13" s="31">
        <v>63.5</v>
      </c>
      <c r="H13" s="9"/>
      <c r="I13" s="9"/>
      <c r="J13" s="9"/>
      <c r="K13" s="9"/>
      <c r="L13" s="20"/>
      <c r="M13" s="281">
        <v>77.5</v>
      </c>
      <c r="N13" s="108">
        <v>82.5</v>
      </c>
      <c r="O13" s="109" t="s">
        <v>179</v>
      </c>
      <c r="P13" s="9"/>
      <c r="Q13" s="289">
        <v>82.5</v>
      </c>
      <c r="R13" s="9"/>
      <c r="S13" s="9"/>
      <c r="T13" s="9"/>
      <c r="U13" s="9"/>
      <c r="V13" s="21"/>
      <c r="W13" s="159">
        <v>1</v>
      </c>
      <c r="X13" s="191">
        <f t="shared" si="0"/>
        <v>195.77167500000002</v>
      </c>
      <c r="Y13" s="264">
        <v>1.7949999999999999</v>
      </c>
      <c r="Z13" s="276">
        <v>1.3220000000000001</v>
      </c>
      <c r="AA13" s="124"/>
      <c r="AB13" s="3"/>
    </row>
    <row r="14" spans="1:30" ht="21" customHeight="1" thickBot="1">
      <c r="A14" s="203"/>
      <c r="B14" s="214"/>
      <c r="C14" s="166">
        <v>17</v>
      </c>
      <c r="D14" s="119" t="s">
        <v>76</v>
      </c>
      <c r="E14" s="25" t="s">
        <v>61</v>
      </c>
      <c r="F14" s="27" t="s">
        <v>43</v>
      </c>
      <c r="G14" s="25">
        <v>67.099999999999994</v>
      </c>
      <c r="H14" s="9"/>
      <c r="I14" s="9"/>
      <c r="J14" s="9"/>
      <c r="K14" s="9"/>
      <c r="L14" s="20"/>
      <c r="M14" s="281">
        <v>120</v>
      </c>
      <c r="N14" s="108">
        <v>127.5</v>
      </c>
      <c r="O14" s="109">
        <v>132.5</v>
      </c>
      <c r="P14" s="9"/>
      <c r="Q14" s="289">
        <v>127.5</v>
      </c>
      <c r="R14" s="9"/>
      <c r="S14" s="9"/>
      <c r="T14" s="9"/>
      <c r="U14" s="9"/>
      <c r="V14" s="21"/>
      <c r="W14" s="159">
        <v>1</v>
      </c>
      <c r="X14" s="191">
        <f t="shared" si="0"/>
        <v>158.661</v>
      </c>
      <c r="Y14" s="265">
        <v>1</v>
      </c>
      <c r="Z14" s="258">
        <v>1.2444</v>
      </c>
      <c r="AA14" s="124"/>
      <c r="AB14" s="3"/>
    </row>
    <row r="15" spans="1:30" ht="21" customHeight="1" thickBot="1">
      <c r="A15" s="203"/>
      <c r="B15" s="214"/>
      <c r="C15" s="166">
        <v>15</v>
      </c>
      <c r="D15" s="119" t="s">
        <v>104</v>
      </c>
      <c r="E15" s="25" t="s">
        <v>87</v>
      </c>
      <c r="F15" s="25" t="s">
        <v>30</v>
      </c>
      <c r="G15" s="25">
        <v>67.3</v>
      </c>
      <c r="H15" s="9"/>
      <c r="I15" s="9"/>
      <c r="J15" s="9"/>
      <c r="K15" s="9"/>
      <c r="L15" s="20"/>
      <c r="M15" s="281">
        <v>95</v>
      </c>
      <c r="N15" s="108" t="s">
        <v>181</v>
      </c>
      <c r="O15" s="109" t="s">
        <v>182</v>
      </c>
      <c r="P15" s="108" t="s">
        <v>182</v>
      </c>
      <c r="Q15" s="289">
        <v>97.5</v>
      </c>
      <c r="R15" s="9"/>
      <c r="S15" s="9"/>
      <c r="T15" s="9"/>
      <c r="U15" s="9"/>
      <c r="V15" s="21"/>
      <c r="W15" s="159">
        <v>1</v>
      </c>
      <c r="X15" s="191">
        <f t="shared" si="0"/>
        <v>130.67730000000003</v>
      </c>
      <c r="Y15" s="265">
        <v>1.08</v>
      </c>
      <c r="Z15" s="258">
        <v>1.2410000000000001</v>
      </c>
      <c r="AA15" s="124"/>
      <c r="AB15" s="3"/>
    </row>
    <row r="16" spans="1:30" ht="27" customHeight="1" thickBot="1">
      <c r="A16" s="203"/>
      <c r="B16" s="217"/>
      <c r="C16" s="164">
        <v>18</v>
      </c>
      <c r="D16" s="161" t="s">
        <v>141</v>
      </c>
      <c r="E16" s="55" t="s">
        <v>54</v>
      </c>
      <c r="F16" s="55" t="s">
        <v>37</v>
      </c>
      <c r="G16" s="55">
        <v>67.2</v>
      </c>
      <c r="H16" s="36"/>
      <c r="I16" s="36"/>
      <c r="J16" s="36"/>
      <c r="K16" s="36"/>
      <c r="L16" s="37"/>
      <c r="M16" s="283" t="s">
        <v>166</v>
      </c>
      <c r="N16" s="110" t="s">
        <v>171</v>
      </c>
      <c r="O16" s="117" t="s">
        <v>176</v>
      </c>
      <c r="P16" s="36"/>
      <c r="Q16" s="291">
        <v>130</v>
      </c>
      <c r="R16" s="36"/>
      <c r="S16" s="36"/>
      <c r="T16" s="36"/>
      <c r="U16" s="36"/>
      <c r="V16" s="38"/>
      <c r="W16" s="150">
        <v>1</v>
      </c>
      <c r="X16" s="191">
        <f t="shared" si="0"/>
        <v>171.25783999999999</v>
      </c>
      <c r="Y16" s="265">
        <v>1.06</v>
      </c>
      <c r="Z16" s="258">
        <v>1.2427999999999999</v>
      </c>
      <c r="AA16" s="124"/>
      <c r="AB16" s="3"/>
    </row>
    <row r="17" spans="1:28" ht="14.25" customHeight="1" thickBot="1">
      <c r="A17" s="203"/>
      <c r="B17" s="218">
        <v>75</v>
      </c>
      <c r="C17" s="163">
        <v>8</v>
      </c>
      <c r="D17" s="160" t="s">
        <v>75</v>
      </c>
      <c r="E17" s="51" t="s">
        <v>61</v>
      </c>
      <c r="F17" s="50" t="s">
        <v>33</v>
      </c>
      <c r="G17" s="51">
        <v>74</v>
      </c>
      <c r="H17" s="39"/>
      <c r="I17" s="39"/>
      <c r="J17" s="39"/>
      <c r="K17" s="39"/>
      <c r="L17" s="34"/>
      <c r="M17" s="280" t="s">
        <v>167</v>
      </c>
      <c r="N17" s="107" t="s">
        <v>172</v>
      </c>
      <c r="O17" s="107" t="s">
        <v>175</v>
      </c>
      <c r="P17" s="39"/>
      <c r="Q17" s="292">
        <v>157.5</v>
      </c>
      <c r="R17" s="39"/>
      <c r="S17" s="39"/>
      <c r="T17" s="39"/>
      <c r="U17" s="39"/>
      <c r="V17" s="35"/>
      <c r="W17" s="149">
        <v>1</v>
      </c>
      <c r="X17" s="191">
        <f t="shared" si="0"/>
        <v>183.63869999999997</v>
      </c>
      <c r="Y17" s="265">
        <v>1.03</v>
      </c>
      <c r="Z17" s="258">
        <v>1.1319999999999999</v>
      </c>
      <c r="AA17" s="124"/>
      <c r="AB17" s="3"/>
    </row>
    <row r="18" spans="1:28" ht="14.25" customHeight="1" thickBot="1">
      <c r="A18" s="203"/>
      <c r="B18" s="218"/>
      <c r="C18" s="166">
        <v>12</v>
      </c>
      <c r="D18" s="119" t="s">
        <v>137</v>
      </c>
      <c r="E18" s="30" t="s">
        <v>61</v>
      </c>
      <c r="F18" s="41" t="s">
        <v>35</v>
      </c>
      <c r="G18" s="25">
        <v>73.7</v>
      </c>
      <c r="H18" s="7"/>
      <c r="I18" s="7"/>
      <c r="J18" s="7"/>
      <c r="K18" s="7"/>
      <c r="L18" s="20"/>
      <c r="M18" s="281" t="s">
        <v>170</v>
      </c>
      <c r="N18" s="108" t="s">
        <v>171</v>
      </c>
      <c r="O18" s="108" t="s">
        <v>177</v>
      </c>
      <c r="P18" s="7"/>
      <c r="Q18" s="289">
        <v>135</v>
      </c>
      <c r="R18" s="7"/>
      <c r="S18" s="7"/>
      <c r="T18" s="7"/>
      <c r="U18" s="7"/>
      <c r="V18" s="21"/>
      <c r="W18" s="159">
        <v>1</v>
      </c>
      <c r="X18" s="191">
        <f t="shared" si="0"/>
        <v>160.038963</v>
      </c>
      <c r="Y18" s="265">
        <v>1.0429999999999999</v>
      </c>
      <c r="Z18" s="258">
        <v>1.1366000000000001</v>
      </c>
      <c r="AA18" s="124"/>
      <c r="AB18" s="3"/>
    </row>
    <row r="19" spans="1:28" ht="14.25" customHeight="1" thickBot="1">
      <c r="A19" s="203"/>
      <c r="B19" s="218"/>
      <c r="C19" s="166">
        <v>16</v>
      </c>
      <c r="D19" s="121" t="s">
        <v>50</v>
      </c>
      <c r="E19" s="28" t="s">
        <v>47</v>
      </c>
      <c r="F19" s="31" t="s">
        <v>46</v>
      </c>
      <c r="G19" s="88">
        <v>74.95</v>
      </c>
      <c r="H19" s="7"/>
      <c r="I19" s="7"/>
      <c r="J19" s="7"/>
      <c r="K19" s="7"/>
      <c r="L19" s="20"/>
      <c r="M19" s="281" t="s">
        <v>168</v>
      </c>
      <c r="N19" s="108" t="s">
        <v>171</v>
      </c>
      <c r="O19" s="108" t="s">
        <v>177</v>
      </c>
      <c r="P19" s="7"/>
      <c r="Q19" s="289">
        <v>135</v>
      </c>
      <c r="R19" s="7"/>
      <c r="S19" s="7"/>
      <c r="T19" s="7"/>
      <c r="U19" s="7"/>
      <c r="V19" s="21"/>
      <c r="W19" s="159">
        <v>1</v>
      </c>
      <c r="X19" s="191">
        <f t="shared" si="0"/>
        <v>165.71520000000004</v>
      </c>
      <c r="Y19" s="262">
        <v>1.0960000000000001</v>
      </c>
      <c r="Z19" s="258">
        <v>1.1200000000000001</v>
      </c>
      <c r="AA19" s="124"/>
      <c r="AB19" s="3"/>
    </row>
    <row r="20" spans="1:28" ht="14.25" customHeight="1" thickBot="1">
      <c r="A20" s="203"/>
      <c r="B20" s="218"/>
      <c r="C20" s="166">
        <v>13</v>
      </c>
      <c r="D20" s="119" t="s">
        <v>67</v>
      </c>
      <c r="E20" s="30" t="s">
        <v>66</v>
      </c>
      <c r="F20" s="41" t="s">
        <v>70</v>
      </c>
      <c r="G20" s="25">
        <v>70.650000000000006</v>
      </c>
      <c r="H20" s="7"/>
      <c r="I20" s="7"/>
      <c r="J20" s="7"/>
      <c r="K20" s="7"/>
      <c r="L20" s="20"/>
      <c r="M20" s="281">
        <v>90</v>
      </c>
      <c r="N20" s="108">
        <v>92.5</v>
      </c>
      <c r="O20" s="108">
        <v>95</v>
      </c>
      <c r="P20" s="7"/>
      <c r="Q20" s="289">
        <v>95</v>
      </c>
      <c r="R20" s="7"/>
      <c r="S20" s="7"/>
      <c r="T20" s="7"/>
      <c r="U20" s="7"/>
      <c r="V20" s="21"/>
      <c r="W20" s="159">
        <v>1</v>
      </c>
      <c r="X20" s="191">
        <f t="shared" si="0"/>
        <v>177.32836799999998</v>
      </c>
      <c r="Y20" s="262">
        <v>1.5760000000000001</v>
      </c>
      <c r="Z20" s="258">
        <v>1.1843999999999999</v>
      </c>
      <c r="AA20" s="124"/>
      <c r="AB20" s="3"/>
    </row>
    <row r="21" spans="1:28" ht="14.25" customHeight="1" thickBot="1">
      <c r="A21" s="203"/>
      <c r="B21" s="218"/>
      <c r="C21" s="166">
        <v>14</v>
      </c>
      <c r="D21" s="119" t="s">
        <v>103</v>
      </c>
      <c r="E21" s="25" t="s">
        <v>87</v>
      </c>
      <c r="F21" s="25" t="s">
        <v>43</v>
      </c>
      <c r="G21" s="25">
        <v>69.349999999999994</v>
      </c>
      <c r="H21" s="9"/>
      <c r="I21" s="9"/>
      <c r="J21" s="9"/>
      <c r="K21" s="9"/>
      <c r="L21" s="20"/>
      <c r="M21" s="284">
        <v>70</v>
      </c>
      <c r="N21" s="108">
        <v>72.5</v>
      </c>
      <c r="O21" s="108">
        <v>75</v>
      </c>
      <c r="P21" s="7"/>
      <c r="Q21" s="289">
        <v>75</v>
      </c>
      <c r="R21" s="7"/>
      <c r="S21" s="7"/>
      <c r="T21" s="7"/>
      <c r="U21" s="7"/>
      <c r="V21" s="21"/>
      <c r="W21" s="159">
        <v>2</v>
      </c>
      <c r="X21" s="191">
        <f t="shared" si="0"/>
        <v>90.75</v>
      </c>
      <c r="Y21" s="262">
        <v>1</v>
      </c>
      <c r="Z21" s="258">
        <v>1.21</v>
      </c>
      <c r="AA21" s="124"/>
      <c r="AB21" s="3"/>
    </row>
    <row r="22" spans="1:28" ht="14.25" customHeight="1" thickBot="1">
      <c r="A22" s="203"/>
      <c r="B22" s="218"/>
      <c r="C22" s="166">
        <v>6</v>
      </c>
      <c r="D22" s="119" t="s">
        <v>94</v>
      </c>
      <c r="E22" s="25" t="s">
        <v>87</v>
      </c>
      <c r="F22" s="25" t="s">
        <v>43</v>
      </c>
      <c r="G22" s="25">
        <v>73.7</v>
      </c>
      <c r="H22" s="7"/>
      <c r="I22" s="7"/>
      <c r="J22" s="7"/>
      <c r="K22" s="7"/>
      <c r="L22" s="20"/>
      <c r="M22" s="281">
        <v>125</v>
      </c>
      <c r="N22" s="108">
        <v>135</v>
      </c>
      <c r="O22" s="108">
        <v>140</v>
      </c>
      <c r="P22" s="108" t="s">
        <v>214</v>
      </c>
      <c r="Q22" s="289">
        <v>140</v>
      </c>
      <c r="R22" s="7"/>
      <c r="S22" s="7"/>
      <c r="T22" s="7"/>
      <c r="U22" s="7"/>
      <c r="V22" s="21"/>
      <c r="W22" s="159">
        <v>1</v>
      </c>
      <c r="X22" s="191">
        <f t="shared" si="0"/>
        <v>159.124</v>
      </c>
      <c r="Y22" s="262">
        <v>1</v>
      </c>
      <c r="Z22" s="258">
        <v>1.1366000000000001</v>
      </c>
      <c r="AA22" s="124"/>
      <c r="AB22" s="3"/>
    </row>
    <row r="23" spans="1:28" ht="14.25" customHeight="1" thickBot="1">
      <c r="A23" s="204"/>
      <c r="B23" s="219"/>
      <c r="C23" s="164">
        <v>9</v>
      </c>
      <c r="D23" s="161" t="s">
        <v>99</v>
      </c>
      <c r="E23" s="55" t="s">
        <v>87</v>
      </c>
      <c r="F23" s="55" t="s">
        <v>100</v>
      </c>
      <c r="G23" s="55">
        <v>73.8</v>
      </c>
      <c r="H23" s="40"/>
      <c r="I23" s="40"/>
      <c r="J23" s="40"/>
      <c r="K23" s="40"/>
      <c r="L23" s="37"/>
      <c r="M23" s="283">
        <v>52.5</v>
      </c>
      <c r="N23" s="110">
        <v>55</v>
      </c>
      <c r="O23" s="110">
        <v>57.5</v>
      </c>
      <c r="P23" s="40"/>
      <c r="Q23" s="291">
        <v>57.5</v>
      </c>
      <c r="R23" s="40"/>
      <c r="S23" s="40"/>
      <c r="T23" s="40"/>
      <c r="U23" s="40"/>
      <c r="V23" s="38"/>
      <c r="W23" s="150">
        <v>1</v>
      </c>
      <c r="X23" s="191">
        <f t="shared" si="0"/>
        <v>80.287019999999998</v>
      </c>
      <c r="Y23" s="265">
        <v>1.23</v>
      </c>
      <c r="Z23" s="258">
        <v>1.1352</v>
      </c>
      <c r="AA23" s="125"/>
      <c r="AB23" s="3"/>
    </row>
    <row r="24" spans="1:28" ht="14.25" customHeight="1" thickBot="1">
      <c r="A24" s="202" t="s">
        <v>150</v>
      </c>
      <c r="B24" s="216">
        <v>82.5</v>
      </c>
      <c r="C24" s="163">
        <v>24</v>
      </c>
      <c r="D24" s="118" t="s">
        <v>32</v>
      </c>
      <c r="E24" s="53" t="s">
        <v>31</v>
      </c>
      <c r="F24" s="50" t="s">
        <v>33</v>
      </c>
      <c r="G24" s="50">
        <v>79.099999999999994</v>
      </c>
      <c r="H24" s="39"/>
      <c r="I24" s="39"/>
      <c r="J24" s="39"/>
      <c r="K24" s="39"/>
      <c r="L24" s="34"/>
      <c r="M24" s="280">
        <v>110</v>
      </c>
      <c r="N24" s="111">
        <v>120</v>
      </c>
      <c r="O24" s="111">
        <v>120</v>
      </c>
      <c r="P24" s="39"/>
      <c r="Q24" s="292">
        <v>110</v>
      </c>
      <c r="R24" s="39"/>
      <c r="S24" s="39"/>
      <c r="T24" s="39"/>
      <c r="U24" s="39"/>
      <c r="V24" s="35"/>
      <c r="W24" s="149">
        <v>2</v>
      </c>
      <c r="X24" s="191">
        <f t="shared" si="0"/>
        <v>120.64183999999999</v>
      </c>
      <c r="Y24" s="266">
        <v>1.03</v>
      </c>
      <c r="Z24" s="274">
        <v>1.0648</v>
      </c>
      <c r="AA24" s="124"/>
      <c r="AB24" s="3"/>
    </row>
    <row r="25" spans="1:28" ht="14.25" customHeight="1" thickBot="1">
      <c r="A25" s="203"/>
      <c r="B25" s="214"/>
      <c r="C25" s="166">
        <v>35</v>
      </c>
      <c r="D25" s="120" t="s">
        <v>55</v>
      </c>
      <c r="E25" s="32" t="s">
        <v>54</v>
      </c>
      <c r="F25" s="31" t="s">
        <v>33</v>
      </c>
      <c r="G25" s="27">
        <v>81.900000000000006</v>
      </c>
      <c r="H25" s="7"/>
      <c r="I25" s="7"/>
      <c r="J25" s="7"/>
      <c r="K25" s="7"/>
      <c r="L25" s="20"/>
      <c r="M25" s="281">
        <v>145</v>
      </c>
      <c r="N25" s="108">
        <v>155</v>
      </c>
      <c r="O25" s="109">
        <v>162.5</v>
      </c>
      <c r="P25" s="22"/>
      <c r="Q25" s="289">
        <v>155</v>
      </c>
      <c r="R25" s="7"/>
      <c r="S25" s="7"/>
      <c r="T25" s="7"/>
      <c r="U25" s="7"/>
      <c r="V25" s="21"/>
      <c r="W25" s="159">
        <v>1</v>
      </c>
      <c r="X25" s="191">
        <f t="shared" si="0"/>
        <v>163.60187999999999</v>
      </c>
      <c r="Y25" s="265">
        <v>1.02</v>
      </c>
      <c r="Z25" s="258">
        <v>1.0347999999999999</v>
      </c>
      <c r="AA25" s="124"/>
      <c r="AB25" s="3"/>
    </row>
    <row r="26" spans="1:28" ht="14.25" customHeight="1" thickBot="1">
      <c r="A26" s="203"/>
      <c r="B26" s="214"/>
      <c r="C26" s="166">
        <v>29</v>
      </c>
      <c r="D26" s="120" t="s">
        <v>56</v>
      </c>
      <c r="E26" s="32" t="s">
        <v>54</v>
      </c>
      <c r="F26" s="27" t="s">
        <v>35</v>
      </c>
      <c r="G26" s="27">
        <v>81.95</v>
      </c>
      <c r="H26" s="7"/>
      <c r="I26" s="7"/>
      <c r="J26" s="7"/>
      <c r="K26" s="7"/>
      <c r="L26" s="20"/>
      <c r="M26" s="281">
        <v>140</v>
      </c>
      <c r="N26" s="108" t="s">
        <v>172</v>
      </c>
      <c r="O26" s="109">
        <v>162.5</v>
      </c>
      <c r="P26" s="22"/>
      <c r="Q26" s="289">
        <v>155</v>
      </c>
      <c r="R26" s="7"/>
      <c r="S26" s="7"/>
      <c r="T26" s="7"/>
      <c r="U26" s="7"/>
      <c r="V26" s="21"/>
      <c r="W26" s="159">
        <v>1</v>
      </c>
      <c r="X26" s="191">
        <f t="shared" si="0"/>
        <v>161.99794</v>
      </c>
      <c r="Y26" s="265">
        <v>1.01</v>
      </c>
      <c r="Z26" s="258">
        <v>1.0347999999999999</v>
      </c>
      <c r="AA26" s="124"/>
      <c r="AB26" s="3"/>
    </row>
    <row r="27" spans="1:28" ht="14.25" customHeight="1" thickBot="1">
      <c r="A27" s="203"/>
      <c r="B27" s="214"/>
      <c r="C27" s="166">
        <v>36</v>
      </c>
      <c r="D27" s="119" t="s">
        <v>23</v>
      </c>
      <c r="E27" s="30" t="s">
        <v>22</v>
      </c>
      <c r="F27" s="27" t="s">
        <v>108</v>
      </c>
      <c r="G27" s="25">
        <v>80.599999999999994</v>
      </c>
      <c r="H27" s="7"/>
      <c r="I27" s="7"/>
      <c r="J27" s="7"/>
      <c r="K27" s="7"/>
      <c r="L27" s="20"/>
      <c r="M27" s="281">
        <v>132.5</v>
      </c>
      <c r="N27" s="109">
        <v>137.5</v>
      </c>
      <c r="O27" s="109">
        <v>137.5</v>
      </c>
      <c r="P27" s="7"/>
      <c r="Q27" s="289">
        <v>132.5</v>
      </c>
      <c r="R27" s="7"/>
      <c r="S27" s="7"/>
      <c r="T27" s="7"/>
      <c r="U27" s="7"/>
      <c r="V27" s="21"/>
      <c r="W27" s="159">
        <v>1</v>
      </c>
      <c r="X27" s="191">
        <f t="shared" si="0"/>
        <v>164.41024000000002</v>
      </c>
      <c r="Y27" s="265">
        <v>1.1839999999999999</v>
      </c>
      <c r="Z27" s="258">
        <v>1.048</v>
      </c>
      <c r="AA27" s="124"/>
      <c r="AB27" s="3"/>
    </row>
    <row r="28" spans="1:28" ht="14.25" customHeight="1" thickBot="1">
      <c r="A28" s="203"/>
      <c r="B28" s="214"/>
      <c r="C28" s="166">
        <v>21</v>
      </c>
      <c r="D28" s="119" t="s">
        <v>69</v>
      </c>
      <c r="E28" s="30" t="s">
        <v>66</v>
      </c>
      <c r="F28" s="25" t="s">
        <v>73</v>
      </c>
      <c r="G28" s="25">
        <v>80.900000000000006</v>
      </c>
      <c r="H28" s="7"/>
      <c r="I28" s="7"/>
      <c r="J28" s="7"/>
      <c r="K28" s="7"/>
      <c r="L28" s="20"/>
      <c r="M28" s="281">
        <v>105</v>
      </c>
      <c r="N28" s="108">
        <v>110</v>
      </c>
      <c r="O28" s="109">
        <v>115</v>
      </c>
      <c r="P28" s="22"/>
      <c r="Q28" s="289">
        <v>110</v>
      </c>
      <c r="R28" s="7"/>
      <c r="S28" s="7"/>
      <c r="T28" s="7"/>
      <c r="U28" s="7"/>
      <c r="V28" s="21"/>
      <c r="W28" s="159">
        <v>1</v>
      </c>
      <c r="X28" s="191">
        <f t="shared" si="0"/>
        <v>189.05655999999999</v>
      </c>
      <c r="Y28" s="265">
        <v>1.645</v>
      </c>
      <c r="Z28" s="258">
        <v>1.0448</v>
      </c>
      <c r="AA28" s="124"/>
      <c r="AB28" s="3"/>
    </row>
    <row r="29" spans="1:28" ht="14.25" customHeight="1" thickBot="1">
      <c r="A29" s="203"/>
      <c r="B29" s="214"/>
      <c r="C29" s="164">
        <v>31</v>
      </c>
      <c r="D29" s="161" t="s">
        <v>138</v>
      </c>
      <c r="E29" s="57" t="s">
        <v>61</v>
      </c>
      <c r="F29" s="55" t="s">
        <v>37</v>
      </c>
      <c r="G29" s="55">
        <v>82.4</v>
      </c>
      <c r="H29" s="40"/>
      <c r="I29" s="40"/>
      <c r="J29" s="40"/>
      <c r="K29" s="40"/>
      <c r="L29" s="37"/>
      <c r="M29" s="283">
        <v>122.5</v>
      </c>
      <c r="N29" s="110">
        <v>132.5</v>
      </c>
      <c r="O29" s="117">
        <v>137.5</v>
      </c>
      <c r="P29" s="113"/>
      <c r="Q29" s="291">
        <v>132.5</v>
      </c>
      <c r="R29" s="40"/>
      <c r="S29" s="40"/>
      <c r="T29" s="40"/>
      <c r="U29" s="40"/>
      <c r="V29" s="38"/>
      <c r="W29" s="150">
        <v>1</v>
      </c>
      <c r="X29" s="191">
        <f t="shared" si="0"/>
        <v>144.63541000000004</v>
      </c>
      <c r="Y29" s="265">
        <v>1.06</v>
      </c>
      <c r="Z29" s="258">
        <v>1.0298</v>
      </c>
      <c r="AA29" s="124"/>
      <c r="AB29" s="3"/>
    </row>
    <row r="30" spans="1:28" ht="14.25" hidden="1" customHeight="1" thickBot="1">
      <c r="A30" s="203"/>
      <c r="B30" s="217"/>
      <c r="C30" s="166">
        <v>27</v>
      </c>
      <c r="D30" s="119" t="s">
        <v>25</v>
      </c>
      <c r="E30" s="30" t="s">
        <v>22</v>
      </c>
      <c r="F30" s="25" t="s">
        <v>72</v>
      </c>
      <c r="G30" s="31" t="s">
        <v>125</v>
      </c>
      <c r="H30" s="7"/>
      <c r="I30" s="7"/>
      <c r="J30" s="7"/>
      <c r="K30" s="7"/>
      <c r="L30" s="20"/>
      <c r="M30" s="285">
        <v>125</v>
      </c>
      <c r="N30" s="7"/>
      <c r="O30" s="7"/>
      <c r="P30" s="23"/>
      <c r="Q30" s="289"/>
      <c r="R30" s="7"/>
      <c r="S30" s="7"/>
      <c r="T30" s="7"/>
      <c r="U30" s="7"/>
      <c r="V30" s="21"/>
      <c r="W30" s="159"/>
      <c r="X30" s="191">
        <f t="shared" si="0"/>
        <v>0</v>
      </c>
      <c r="Y30" s="265"/>
      <c r="Z30" s="258"/>
      <c r="AA30" s="124"/>
      <c r="AB30" s="3"/>
    </row>
    <row r="31" spans="1:28" ht="14.25" customHeight="1" thickBot="1">
      <c r="A31" s="203"/>
      <c r="B31" s="216">
        <v>90</v>
      </c>
      <c r="C31" s="163">
        <v>23</v>
      </c>
      <c r="D31" s="160" t="s">
        <v>80</v>
      </c>
      <c r="E31" s="51" t="s">
        <v>61</v>
      </c>
      <c r="F31" s="50" t="s">
        <v>33</v>
      </c>
      <c r="G31" s="51">
        <v>87.4</v>
      </c>
      <c r="H31" s="39"/>
      <c r="I31" s="39"/>
      <c r="J31" s="39"/>
      <c r="K31" s="39"/>
      <c r="L31" s="34"/>
      <c r="M31" s="280">
        <v>125</v>
      </c>
      <c r="N31" s="107">
        <v>130</v>
      </c>
      <c r="O31" s="111">
        <v>135</v>
      </c>
      <c r="P31" s="39"/>
      <c r="Q31" s="292">
        <v>130</v>
      </c>
      <c r="R31" s="39"/>
      <c r="S31" s="39"/>
      <c r="T31" s="39"/>
      <c r="U31" s="39"/>
      <c r="V31" s="35"/>
      <c r="W31" s="149">
        <v>2</v>
      </c>
      <c r="X31" s="191">
        <f t="shared" si="0"/>
        <v>130.92923999999999</v>
      </c>
      <c r="Y31" s="265">
        <v>1.02</v>
      </c>
      <c r="Z31" s="258">
        <v>0.98740000000000006</v>
      </c>
      <c r="AA31" s="124"/>
      <c r="AB31" s="3"/>
    </row>
    <row r="32" spans="1:28" s="197" customFormat="1" ht="14.25" customHeight="1" thickBot="1">
      <c r="A32" s="203"/>
      <c r="B32" s="214"/>
      <c r="C32" s="165">
        <v>32</v>
      </c>
      <c r="D32" s="162" t="s">
        <v>63</v>
      </c>
      <c r="E32" s="59" t="s">
        <v>61</v>
      </c>
      <c r="F32" s="60" t="s">
        <v>33</v>
      </c>
      <c r="G32" s="59">
        <v>88.65</v>
      </c>
      <c r="H32" s="152"/>
      <c r="I32" s="152"/>
      <c r="J32" s="152"/>
      <c r="K32" s="152"/>
      <c r="L32" s="154"/>
      <c r="M32" s="282">
        <v>190</v>
      </c>
      <c r="N32" s="155">
        <v>202.5</v>
      </c>
      <c r="O32" s="155">
        <v>212.5</v>
      </c>
      <c r="P32" s="152"/>
      <c r="Q32" s="290">
        <v>212.5</v>
      </c>
      <c r="R32" s="152"/>
      <c r="S32" s="152"/>
      <c r="T32" s="152"/>
      <c r="U32" s="152"/>
      <c r="V32" s="157"/>
      <c r="W32" s="158">
        <v>1</v>
      </c>
      <c r="X32" s="194">
        <f t="shared" si="0"/>
        <v>207.95250000000001</v>
      </c>
      <c r="Y32" s="267">
        <v>1</v>
      </c>
      <c r="Z32" s="275">
        <v>0.97860000000000003</v>
      </c>
      <c r="AA32" s="195" t="s">
        <v>243</v>
      </c>
      <c r="AB32" s="196"/>
    </row>
    <row r="33" spans="1:28" ht="14.25" customHeight="1" thickBot="1">
      <c r="A33" s="203"/>
      <c r="B33" s="214"/>
      <c r="C33" s="166">
        <v>26</v>
      </c>
      <c r="D33" s="121" t="s">
        <v>34</v>
      </c>
      <c r="E33" s="31" t="s">
        <v>31</v>
      </c>
      <c r="F33" s="31" t="s">
        <v>35</v>
      </c>
      <c r="G33" s="31">
        <v>83</v>
      </c>
      <c r="H33" s="7"/>
      <c r="I33" s="7"/>
      <c r="J33" s="7"/>
      <c r="K33" s="7"/>
      <c r="L33" s="20"/>
      <c r="M33" s="281">
        <v>110</v>
      </c>
      <c r="N33" s="108">
        <v>120</v>
      </c>
      <c r="O33" s="109">
        <v>130</v>
      </c>
      <c r="P33" s="7"/>
      <c r="Q33" s="289">
        <v>120</v>
      </c>
      <c r="R33" s="7"/>
      <c r="S33" s="7"/>
      <c r="T33" s="7"/>
      <c r="U33" s="7"/>
      <c r="V33" s="21"/>
      <c r="W33" s="159">
        <v>1</v>
      </c>
      <c r="X33" s="192">
        <f t="shared" si="0"/>
        <v>122.88</v>
      </c>
      <c r="Y33" s="265">
        <v>1</v>
      </c>
      <c r="Z33" s="258">
        <v>1.024</v>
      </c>
      <c r="AA33" s="124"/>
      <c r="AB33" s="3"/>
    </row>
    <row r="34" spans="1:28" ht="14.25" customHeight="1" thickBot="1">
      <c r="A34" s="203"/>
      <c r="B34" s="214"/>
      <c r="C34" s="166">
        <v>20</v>
      </c>
      <c r="D34" s="119" t="s">
        <v>81</v>
      </c>
      <c r="E34" s="25" t="s">
        <v>61</v>
      </c>
      <c r="F34" s="27" t="s">
        <v>43</v>
      </c>
      <c r="G34" s="25">
        <v>82.45</v>
      </c>
      <c r="H34" s="7"/>
      <c r="I34" s="7"/>
      <c r="J34" s="7"/>
      <c r="K34" s="7"/>
      <c r="L34" s="20"/>
      <c r="M34" s="281">
        <v>210</v>
      </c>
      <c r="N34" s="109">
        <v>217.5</v>
      </c>
      <c r="O34" s="108">
        <v>217.5</v>
      </c>
      <c r="P34" s="22"/>
      <c r="Q34" s="289">
        <v>217.5</v>
      </c>
      <c r="R34" s="7"/>
      <c r="S34" s="7"/>
      <c r="T34" s="7"/>
      <c r="U34" s="7"/>
      <c r="V34" s="21"/>
      <c r="W34" s="159">
        <v>1</v>
      </c>
      <c r="X34" s="191">
        <f t="shared" si="0"/>
        <v>223.98150000000001</v>
      </c>
      <c r="Y34" s="265">
        <v>1</v>
      </c>
      <c r="Z34" s="258">
        <v>1.0298</v>
      </c>
      <c r="AA34" s="124" t="s">
        <v>250</v>
      </c>
      <c r="AB34" s="3"/>
    </row>
    <row r="35" spans="1:28" ht="14.25" customHeight="1" thickBot="1">
      <c r="A35" s="203"/>
      <c r="B35" s="214"/>
      <c r="C35" s="166">
        <v>22</v>
      </c>
      <c r="D35" s="119" t="s">
        <v>85</v>
      </c>
      <c r="E35" s="31" t="s">
        <v>84</v>
      </c>
      <c r="F35" s="31" t="s">
        <v>43</v>
      </c>
      <c r="G35" s="31">
        <v>86.7</v>
      </c>
      <c r="H35" s="7"/>
      <c r="I35" s="7"/>
      <c r="J35" s="7"/>
      <c r="K35" s="7"/>
      <c r="L35" s="20"/>
      <c r="M35" s="281">
        <v>150</v>
      </c>
      <c r="N35" s="108">
        <v>160</v>
      </c>
      <c r="O35" s="108">
        <v>170</v>
      </c>
      <c r="P35" s="7"/>
      <c r="Q35" s="289">
        <v>170</v>
      </c>
      <c r="R35" s="7"/>
      <c r="S35" s="7"/>
      <c r="T35" s="7"/>
      <c r="U35" s="7"/>
      <c r="V35" s="21"/>
      <c r="W35" s="159">
        <v>2</v>
      </c>
      <c r="X35" s="191">
        <f t="shared" si="0"/>
        <v>168.708</v>
      </c>
      <c r="Y35" s="265">
        <v>1</v>
      </c>
      <c r="Z35" s="258">
        <v>0.99239999999999995</v>
      </c>
      <c r="AA35" s="124"/>
      <c r="AB35" s="3"/>
    </row>
    <row r="36" spans="1:28" ht="14.25" customHeight="1" thickBot="1">
      <c r="A36" s="203"/>
      <c r="B36" s="214"/>
      <c r="C36" s="166">
        <v>34</v>
      </c>
      <c r="D36" s="120" t="s">
        <v>53</v>
      </c>
      <c r="E36" s="32" t="s">
        <v>54</v>
      </c>
      <c r="F36" s="27" t="s">
        <v>43</v>
      </c>
      <c r="G36" s="27">
        <v>84.4</v>
      </c>
      <c r="H36" s="7"/>
      <c r="I36" s="7"/>
      <c r="J36" s="7"/>
      <c r="K36" s="7"/>
      <c r="L36" s="20"/>
      <c r="M36" s="281">
        <v>150</v>
      </c>
      <c r="N36" s="108">
        <v>155</v>
      </c>
      <c r="O36" s="109">
        <v>162.5</v>
      </c>
      <c r="P36" s="7"/>
      <c r="Q36" s="289">
        <v>155</v>
      </c>
      <c r="R36" s="7"/>
      <c r="S36" s="7"/>
      <c r="T36" s="7"/>
      <c r="U36" s="7"/>
      <c r="V36" s="21"/>
      <c r="W36" s="159">
        <v>3</v>
      </c>
      <c r="X36" s="191">
        <f t="shared" si="0"/>
        <v>156.82900000000001</v>
      </c>
      <c r="Y36" s="265">
        <v>1</v>
      </c>
      <c r="Z36" s="258">
        <v>1.0118</v>
      </c>
      <c r="AA36" s="124"/>
      <c r="AB36" s="3"/>
    </row>
    <row r="37" spans="1:28" ht="14.25" customHeight="1" thickBot="1">
      <c r="A37" s="203"/>
      <c r="B37" s="214"/>
      <c r="C37" s="166">
        <v>28</v>
      </c>
      <c r="D37" s="120" t="s">
        <v>127</v>
      </c>
      <c r="E37" s="32" t="s">
        <v>87</v>
      </c>
      <c r="F37" s="27" t="s">
        <v>43</v>
      </c>
      <c r="G37" s="27">
        <v>87.45</v>
      </c>
      <c r="H37" s="7"/>
      <c r="I37" s="7"/>
      <c r="J37" s="7"/>
      <c r="K37" s="7"/>
      <c r="L37" s="20"/>
      <c r="M37" s="281">
        <v>115</v>
      </c>
      <c r="N37" s="109">
        <v>125</v>
      </c>
      <c r="O37" s="108">
        <v>125</v>
      </c>
      <c r="P37" s="7"/>
      <c r="Q37" s="289">
        <v>125</v>
      </c>
      <c r="R37" s="7"/>
      <c r="S37" s="7"/>
      <c r="T37" s="7"/>
      <c r="U37" s="7"/>
      <c r="V37" s="21"/>
      <c r="W37" s="159">
        <v>4</v>
      </c>
      <c r="X37" s="191">
        <f t="shared" si="0"/>
        <v>123.42500000000001</v>
      </c>
      <c r="Y37" s="265">
        <v>1</v>
      </c>
      <c r="Z37" s="258">
        <v>0.98740000000000006</v>
      </c>
      <c r="AA37" s="124"/>
      <c r="AB37" s="3"/>
    </row>
    <row r="38" spans="1:28" ht="14.25" customHeight="1" thickBot="1">
      <c r="A38" s="203"/>
      <c r="B38" s="214"/>
      <c r="C38" s="166">
        <v>33</v>
      </c>
      <c r="D38" s="120" t="s">
        <v>132</v>
      </c>
      <c r="E38" s="32" t="s">
        <v>106</v>
      </c>
      <c r="F38" s="27" t="s">
        <v>72</v>
      </c>
      <c r="G38" s="27">
        <v>88.45</v>
      </c>
      <c r="H38" s="7"/>
      <c r="I38" s="7"/>
      <c r="J38" s="7"/>
      <c r="K38" s="7"/>
      <c r="L38" s="20"/>
      <c r="M38" s="281" t="s">
        <v>187</v>
      </c>
      <c r="N38" s="108" t="s">
        <v>186</v>
      </c>
      <c r="O38" s="109">
        <v>120</v>
      </c>
      <c r="P38" s="109">
        <v>120</v>
      </c>
      <c r="Q38" s="289">
        <v>117.5</v>
      </c>
      <c r="R38" s="7"/>
      <c r="S38" s="7"/>
      <c r="T38" s="7"/>
      <c r="U38" s="7"/>
      <c r="V38" s="21"/>
      <c r="W38" s="159">
        <v>1</v>
      </c>
      <c r="X38" s="191">
        <f t="shared" si="0"/>
        <v>135.84927000000002</v>
      </c>
      <c r="Y38" s="265">
        <v>1.18</v>
      </c>
      <c r="Z38" s="258">
        <v>0.9798</v>
      </c>
      <c r="AA38" s="124"/>
      <c r="AB38" s="3"/>
    </row>
    <row r="39" spans="1:28" ht="14.25" customHeight="1" thickBot="1">
      <c r="A39" s="204"/>
      <c r="B39" s="214"/>
      <c r="C39" s="164">
        <v>25</v>
      </c>
      <c r="D39" s="122" t="s">
        <v>36</v>
      </c>
      <c r="E39" s="52" t="s">
        <v>31</v>
      </c>
      <c r="F39" s="52" t="s">
        <v>37</v>
      </c>
      <c r="G39" s="52">
        <v>89.1</v>
      </c>
      <c r="H39" s="40"/>
      <c r="I39" s="40"/>
      <c r="J39" s="40"/>
      <c r="K39" s="40"/>
      <c r="L39" s="37"/>
      <c r="M39" s="283">
        <v>155</v>
      </c>
      <c r="N39" s="117">
        <v>165</v>
      </c>
      <c r="O39" s="117">
        <v>165</v>
      </c>
      <c r="P39" s="40"/>
      <c r="Q39" s="291">
        <v>155</v>
      </c>
      <c r="R39" s="40"/>
      <c r="S39" s="40"/>
      <c r="T39" s="40"/>
      <c r="U39" s="40"/>
      <c r="V39" s="38"/>
      <c r="W39" s="150">
        <v>1</v>
      </c>
      <c r="X39" s="191">
        <f t="shared" si="0"/>
        <v>157.20224000000002</v>
      </c>
      <c r="Y39" s="268">
        <v>1.04</v>
      </c>
      <c r="Z39" s="277">
        <v>0.97519999999999996</v>
      </c>
      <c r="AA39" s="124"/>
      <c r="AB39" s="3"/>
    </row>
    <row r="40" spans="1:28" ht="14.25" customHeight="1" thickBot="1">
      <c r="A40" s="203" t="s">
        <v>151</v>
      </c>
      <c r="B40" s="244">
        <v>100</v>
      </c>
      <c r="C40" s="163">
        <v>39</v>
      </c>
      <c r="D40" s="118" t="s">
        <v>38</v>
      </c>
      <c r="E40" s="53" t="s">
        <v>31</v>
      </c>
      <c r="F40" s="50" t="s">
        <v>35</v>
      </c>
      <c r="G40" s="50">
        <v>94.2</v>
      </c>
      <c r="H40" s="39"/>
      <c r="I40" s="39"/>
      <c r="J40" s="39"/>
      <c r="K40" s="39"/>
      <c r="L40" s="34"/>
      <c r="M40" s="280">
        <v>100</v>
      </c>
      <c r="N40" s="107">
        <v>110</v>
      </c>
      <c r="O40" s="107">
        <v>115</v>
      </c>
      <c r="P40" s="39"/>
      <c r="Q40" s="292">
        <v>115</v>
      </c>
      <c r="R40" s="39"/>
      <c r="S40" s="39"/>
      <c r="T40" s="39"/>
      <c r="U40" s="39"/>
      <c r="V40" s="35"/>
      <c r="W40" s="149">
        <v>1</v>
      </c>
      <c r="X40" s="191">
        <f t="shared" si="0"/>
        <v>109.32038000000001</v>
      </c>
      <c r="Y40" s="265">
        <v>1.01</v>
      </c>
      <c r="Z40" s="258">
        <v>0.94120000000000004</v>
      </c>
      <c r="AA40" s="124"/>
      <c r="AB40" s="3"/>
    </row>
    <row r="41" spans="1:28" ht="14.25" customHeight="1" thickBot="1">
      <c r="A41" s="203"/>
      <c r="B41" s="218"/>
      <c r="C41" s="166">
        <v>44</v>
      </c>
      <c r="D41" s="121" t="s">
        <v>114</v>
      </c>
      <c r="E41" s="28" t="s">
        <v>54</v>
      </c>
      <c r="F41" s="31" t="s">
        <v>98</v>
      </c>
      <c r="G41" s="31">
        <v>91.9</v>
      </c>
      <c r="H41" s="7"/>
      <c r="I41" s="7"/>
      <c r="J41" s="7"/>
      <c r="K41" s="7"/>
      <c r="L41" s="20"/>
      <c r="M41" s="281">
        <v>100</v>
      </c>
      <c r="N41" s="108">
        <v>107.5</v>
      </c>
      <c r="O41" s="109">
        <v>112.5</v>
      </c>
      <c r="P41" s="7"/>
      <c r="Q41" s="289">
        <v>107.5</v>
      </c>
      <c r="R41" s="7"/>
      <c r="S41" s="7"/>
      <c r="T41" s="7"/>
      <c r="U41" s="7"/>
      <c r="V41" s="21"/>
      <c r="W41" s="159">
        <v>2</v>
      </c>
      <c r="X41" s="191">
        <f t="shared" si="0"/>
        <v>111.057562</v>
      </c>
      <c r="Y41" s="265">
        <v>1.0820000000000001</v>
      </c>
      <c r="Z41" s="258">
        <v>0.95479999999999998</v>
      </c>
      <c r="AA41" s="124"/>
      <c r="AB41" s="3"/>
    </row>
    <row r="42" spans="1:28" ht="14.25" customHeight="1" thickBot="1">
      <c r="A42" s="203"/>
      <c r="B42" s="218"/>
      <c r="C42" s="166">
        <v>55</v>
      </c>
      <c r="D42" s="119" t="s">
        <v>101</v>
      </c>
      <c r="E42" s="25" t="s">
        <v>87</v>
      </c>
      <c r="F42" s="25" t="s">
        <v>98</v>
      </c>
      <c r="G42" s="25">
        <v>94.2</v>
      </c>
      <c r="H42" s="7"/>
      <c r="I42" s="7"/>
      <c r="J42" s="7"/>
      <c r="K42" s="7"/>
      <c r="L42" s="20"/>
      <c r="M42" s="281">
        <v>155</v>
      </c>
      <c r="N42" s="108">
        <v>165</v>
      </c>
      <c r="O42" s="109">
        <v>170</v>
      </c>
      <c r="P42" s="7"/>
      <c r="Q42" s="289">
        <v>165</v>
      </c>
      <c r="R42" s="7"/>
      <c r="S42" s="7"/>
      <c r="T42" s="7"/>
      <c r="U42" s="7"/>
      <c r="V42" s="21"/>
      <c r="W42" s="159">
        <v>1</v>
      </c>
      <c r="X42" s="191">
        <f t="shared" si="0"/>
        <v>170.361906</v>
      </c>
      <c r="Y42" s="265">
        <v>1.097</v>
      </c>
      <c r="Z42" s="258">
        <v>0.94120000000000004</v>
      </c>
      <c r="AA42" s="124"/>
      <c r="AB42" s="3"/>
    </row>
    <row r="43" spans="1:28" ht="14.25" customHeight="1" thickBot="1">
      <c r="A43" s="203"/>
      <c r="B43" s="218"/>
      <c r="C43" s="166">
        <v>42</v>
      </c>
      <c r="D43" s="121" t="s">
        <v>144</v>
      </c>
      <c r="E43" s="28" t="s">
        <v>54</v>
      </c>
      <c r="F43" s="31" t="s">
        <v>145</v>
      </c>
      <c r="G43" s="31">
        <v>97.6</v>
      </c>
      <c r="H43" s="7"/>
      <c r="I43" s="7"/>
      <c r="J43" s="7"/>
      <c r="K43" s="7"/>
      <c r="L43" s="20"/>
      <c r="M43" s="281" t="s">
        <v>167</v>
      </c>
      <c r="N43" s="108" t="s">
        <v>190</v>
      </c>
      <c r="O43" s="109" t="s">
        <v>193</v>
      </c>
      <c r="P43" s="108" t="s">
        <v>197</v>
      </c>
      <c r="Q43" s="289">
        <v>160</v>
      </c>
      <c r="R43" s="7"/>
      <c r="S43" s="7"/>
      <c r="T43" s="7"/>
      <c r="U43" s="7"/>
      <c r="V43" s="21"/>
      <c r="W43" s="159">
        <v>1</v>
      </c>
      <c r="X43" s="191">
        <f t="shared" si="0"/>
        <v>181.2216</v>
      </c>
      <c r="Y43" s="265">
        <v>1.2250000000000001</v>
      </c>
      <c r="Z43" s="258">
        <v>0.92459999999999998</v>
      </c>
      <c r="AA43" s="124"/>
      <c r="AB43" s="3"/>
    </row>
    <row r="44" spans="1:28" ht="14.25" customHeight="1" thickBot="1">
      <c r="A44" s="203"/>
      <c r="B44" s="218"/>
      <c r="C44" s="166">
        <v>40</v>
      </c>
      <c r="D44" s="121" t="s">
        <v>148</v>
      </c>
      <c r="E44" s="28" t="s">
        <v>61</v>
      </c>
      <c r="F44" s="31" t="s">
        <v>43</v>
      </c>
      <c r="G44" s="31">
        <v>97.3</v>
      </c>
      <c r="H44" s="7"/>
      <c r="I44" s="7"/>
      <c r="J44" s="7"/>
      <c r="K44" s="7"/>
      <c r="L44" s="20"/>
      <c r="M44" s="281">
        <v>225</v>
      </c>
      <c r="N44" s="108" t="s">
        <v>191</v>
      </c>
      <c r="O44" s="108" t="s">
        <v>195</v>
      </c>
      <c r="P44" s="7"/>
      <c r="Q44" s="289">
        <v>237.5</v>
      </c>
      <c r="R44" s="7"/>
      <c r="S44" s="7"/>
      <c r="T44" s="7"/>
      <c r="U44" s="7"/>
      <c r="V44" s="21"/>
      <c r="W44" s="159">
        <v>1</v>
      </c>
      <c r="X44" s="191">
        <f t="shared" si="0"/>
        <v>219.8775</v>
      </c>
      <c r="Y44" s="265">
        <v>1</v>
      </c>
      <c r="Z44" s="258">
        <v>0.92579999999999996</v>
      </c>
      <c r="AA44" s="124"/>
      <c r="AB44" s="3"/>
    </row>
    <row r="45" spans="1:28" ht="14.25" customHeight="1" thickBot="1">
      <c r="A45" s="203"/>
      <c r="B45" s="218"/>
      <c r="C45" s="166">
        <v>43</v>
      </c>
      <c r="D45" s="119" t="s">
        <v>21</v>
      </c>
      <c r="E45" s="30" t="s">
        <v>22</v>
      </c>
      <c r="F45" s="27" t="s">
        <v>43</v>
      </c>
      <c r="G45" s="25">
        <v>97.45</v>
      </c>
      <c r="H45" s="7"/>
      <c r="I45" s="7"/>
      <c r="J45" s="7"/>
      <c r="K45" s="7"/>
      <c r="L45" s="20"/>
      <c r="M45" s="281">
        <v>160</v>
      </c>
      <c r="N45" s="108">
        <v>170</v>
      </c>
      <c r="O45" s="109">
        <v>175</v>
      </c>
      <c r="P45" s="7"/>
      <c r="Q45" s="289">
        <v>170</v>
      </c>
      <c r="R45" s="7"/>
      <c r="S45" s="7"/>
      <c r="T45" s="7"/>
      <c r="U45" s="7"/>
      <c r="V45" s="21"/>
      <c r="W45" s="159">
        <v>3</v>
      </c>
      <c r="X45" s="191">
        <f t="shared" si="0"/>
        <v>157.31800000000001</v>
      </c>
      <c r="Y45" s="265">
        <v>1</v>
      </c>
      <c r="Z45" s="258">
        <v>0.9254</v>
      </c>
      <c r="AA45" s="124"/>
      <c r="AB45" s="3"/>
    </row>
    <row r="46" spans="1:28" ht="14.25" customHeight="1" thickBot="1">
      <c r="A46" s="203"/>
      <c r="B46" s="218"/>
      <c r="C46" s="166">
        <v>52</v>
      </c>
      <c r="D46" s="119" t="s">
        <v>44</v>
      </c>
      <c r="E46" s="30" t="s">
        <v>5</v>
      </c>
      <c r="F46" s="25" t="s">
        <v>43</v>
      </c>
      <c r="G46" s="25">
        <v>97.2</v>
      </c>
      <c r="H46" s="7"/>
      <c r="I46" s="7"/>
      <c r="J46" s="7"/>
      <c r="K46" s="7"/>
      <c r="L46" s="20"/>
      <c r="M46" s="281">
        <v>165</v>
      </c>
      <c r="N46" s="109">
        <v>170</v>
      </c>
      <c r="O46" s="109">
        <v>175</v>
      </c>
      <c r="P46" s="7"/>
      <c r="Q46" s="289">
        <v>165</v>
      </c>
      <c r="R46" s="7"/>
      <c r="S46" s="7"/>
      <c r="T46" s="7"/>
      <c r="U46" s="7"/>
      <c r="V46" s="21"/>
      <c r="W46" s="159">
        <v>4</v>
      </c>
      <c r="X46" s="191">
        <f t="shared" si="0"/>
        <v>152.82300000000001</v>
      </c>
      <c r="Y46" s="265">
        <v>1</v>
      </c>
      <c r="Z46" s="258">
        <v>0.92620000000000002</v>
      </c>
      <c r="AA46" s="124"/>
      <c r="AB46" s="3"/>
    </row>
    <row r="47" spans="1:28" ht="14.25" customHeight="1" thickBot="1">
      <c r="A47" s="203"/>
      <c r="B47" s="218"/>
      <c r="C47" s="166"/>
      <c r="D47" s="121" t="s">
        <v>118</v>
      </c>
      <c r="E47" s="28" t="s">
        <v>54</v>
      </c>
      <c r="F47" s="31" t="s">
        <v>43</v>
      </c>
      <c r="G47" s="31">
        <v>98.2</v>
      </c>
      <c r="H47" s="7"/>
      <c r="I47" s="7"/>
      <c r="J47" s="7"/>
      <c r="K47" s="7"/>
      <c r="L47" s="20"/>
      <c r="M47" s="281">
        <v>170</v>
      </c>
      <c r="N47" s="108">
        <v>175</v>
      </c>
      <c r="O47" s="108">
        <v>180</v>
      </c>
      <c r="P47" s="7"/>
      <c r="Q47" s="289">
        <v>180</v>
      </c>
      <c r="R47" s="7"/>
      <c r="S47" s="7"/>
      <c r="T47" s="7"/>
      <c r="U47" s="7"/>
      <c r="V47" s="21"/>
      <c r="W47" s="159">
        <v>2</v>
      </c>
      <c r="X47" s="191">
        <f t="shared" si="0"/>
        <v>165.99600000000001</v>
      </c>
      <c r="Y47" s="265">
        <v>1</v>
      </c>
      <c r="Z47" s="258">
        <v>0.92220000000000002</v>
      </c>
      <c r="AA47" s="124"/>
      <c r="AB47" s="3"/>
    </row>
    <row r="48" spans="1:28" ht="14.25" customHeight="1" thickBot="1">
      <c r="A48" s="203"/>
      <c r="B48" s="218"/>
      <c r="C48" s="166">
        <v>37</v>
      </c>
      <c r="D48" s="119" t="s">
        <v>86</v>
      </c>
      <c r="E48" s="31" t="s">
        <v>84</v>
      </c>
      <c r="F48" s="31" t="s">
        <v>43</v>
      </c>
      <c r="G48" s="31">
        <v>97.35</v>
      </c>
      <c r="H48" s="7"/>
      <c r="I48" s="7"/>
      <c r="J48" s="7"/>
      <c r="K48" s="7"/>
      <c r="L48" s="20"/>
      <c r="M48" s="281">
        <v>160</v>
      </c>
      <c r="N48" s="109">
        <v>170</v>
      </c>
      <c r="O48" s="109">
        <v>175</v>
      </c>
      <c r="P48" s="7"/>
      <c r="Q48" s="289">
        <v>160</v>
      </c>
      <c r="R48" s="7"/>
      <c r="S48" s="7"/>
      <c r="T48" s="7"/>
      <c r="U48" s="7"/>
      <c r="V48" s="21"/>
      <c r="W48" s="159">
        <v>5</v>
      </c>
      <c r="X48" s="191">
        <f t="shared" si="0"/>
        <v>148.12799999999999</v>
      </c>
      <c r="Y48" s="265">
        <v>1</v>
      </c>
      <c r="Z48" s="258">
        <v>0.92579999999999996</v>
      </c>
      <c r="AA48" s="124"/>
      <c r="AB48" s="3"/>
    </row>
    <row r="49" spans="1:28" ht="14.25" customHeight="1" thickBot="1">
      <c r="A49" s="203"/>
      <c r="B49" s="219"/>
      <c r="C49" s="166">
        <v>54</v>
      </c>
      <c r="D49" s="121" t="s">
        <v>62</v>
      </c>
      <c r="E49" s="28" t="s">
        <v>61</v>
      </c>
      <c r="F49" s="31" t="s">
        <v>37</v>
      </c>
      <c r="G49" s="31">
        <v>97.1</v>
      </c>
      <c r="H49" s="7"/>
      <c r="I49" s="7"/>
      <c r="J49" s="7"/>
      <c r="K49" s="7"/>
      <c r="L49" s="20"/>
      <c r="M49" s="281">
        <v>170</v>
      </c>
      <c r="N49" s="108" t="s">
        <v>192</v>
      </c>
      <c r="O49" s="109" t="s">
        <v>196</v>
      </c>
      <c r="P49" s="7"/>
      <c r="Q49" s="289">
        <v>182.5</v>
      </c>
      <c r="R49" s="7"/>
      <c r="S49" s="7"/>
      <c r="T49" s="7"/>
      <c r="U49" s="7"/>
      <c r="V49" s="21"/>
      <c r="W49" s="159">
        <v>1</v>
      </c>
      <c r="X49" s="191">
        <f t="shared" si="0"/>
        <v>175.86868000000001</v>
      </c>
      <c r="Y49" s="265">
        <v>1.04</v>
      </c>
      <c r="Z49" s="258">
        <v>0.92659999999999998</v>
      </c>
      <c r="AA49" s="124"/>
      <c r="AB49" s="3"/>
    </row>
    <row r="50" spans="1:28" s="197" customFormat="1" ht="14.25" customHeight="1" thickBot="1">
      <c r="A50" s="203"/>
      <c r="B50" s="208">
        <v>110</v>
      </c>
      <c r="C50" s="165">
        <v>47</v>
      </c>
      <c r="D50" s="162" t="s">
        <v>77</v>
      </c>
      <c r="E50" s="59" t="s">
        <v>61</v>
      </c>
      <c r="F50" s="60" t="s">
        <v>33</v>
      </c>
      <c r="G50" s="59">
        <v>100.8</v>
      </c>
      <c r="H50" s="152"/>
      <c r="I50" s="152"/>
      <c r="J50" s="152"/>
      <c r="K50" s="152"/>
      <c r="L50" s="154"/>
      <c r="M50" s="282">
        <v>200</v>
      </c>
      <c r="N50" s="155">
        <v>212.5</v>
      </c>
      <c r="O50" s="156">
        <v>220</v>
      </c>
      <c r="P50" s="152"/>
      <c r="Q50" s="290">
        <v>212.5</v>
      </c>
      <c r="R50" s="152"/>
      <c r="S50" s="152"/>
      <c r="T50" s="152"/>
      <c r="U50" s="152"/>
      <c r="V50" s="157"/>
      <c r="W50" s="158">
        <v>1</v>
      </c>
      <c r="X50" s="194">
        <f t="shared" si="0"/>
        <v>197.63265000000001</v>
      </c>
      <c r="Y50" s="267">
        <v>1.02</v>
      </c>
      <c r="Z50" s="275">
        <v>0.91180000000000005</v>
      </c>
      <c r="AA50" s="195" t="s">
        <v>244</v>
      </c>
      <c r="AB50" s="196"/>
    </row>
    <row r="51" spans="1:28" ht="14.25" customHeight="1" thickBot="1">
      <c r="A51" s="203"/>
      <c r="B51" s="209"/>
      <c r="C51" s="166">
        <v>50</v>
      </c>
      <c r="D51" s="119" t="s">
        <v>102</v>
      </c>
      <c r="E51" s="25" t="s">
        <v>87</v>
      </c>
      <c r="F51" s="25" t="s">
        <v>215</v>
      </c>
      <c r="G51" s="25">
        <v>105.1</v>
      </c>
      <c r="H51" s="7"/>
      <c r="I51" s="7"/>
      <c r="J51" s="7"/>
      <c r="K51" s="7"/>
      <c r="L51" s="20"/>
      <c r="M51" s="281">
        <v>150</v>
      </c>
      <c r="N51" s="109">
        <v>160</v>
      </c>
      <c r="O51" s="109">
        <v>160</v>
      </c>
      <c r="P51" s="7"/>
      <c r="Q51" s="289">
        <v>150</v>
      </c>
      <c r="R51" s="7"/>
      <c r="S51" s="7"/>
      <c r="T51" s="7"/>
      <c r="U51" s="7"/>
      <c r="V51" s="21"/>
      <c r="W51" s="159">
        <v>1</v>
      </c>
      <c r="X51" s="192">
        <f t="shared" si="0"/>
        <v>184.00020000000001</v>
      </c>
      <c r="Y51" s="265">
        <v>1.3660000000000001</v>
      </c>
      <c r="Z51" s="258">
        <v>0.89800000000000002</v>
      </c>
      <c r="AA51" s="124"/>
      <c r="AB51" s="3"/>
    </row>
    <row r="52" spans="1:28" ht="14.25" customHeight="1" thickBot="1">
      <c r="A52" s="203"/>
      <c r="B52" s="209"/>
      <c r="C52" s="166">
        <v>46</v>
      </c>
      <c r="D52" s="119" t="s">
        <v>97</v>
      </c>
      <c r="E52" s="30" t="s">
        <v>87</v>
      </c>
      <c r="F52" s="25" t="s">
        <v>98</v>
      </c>
      <c r="G52" s="25">
        <v>107.5</v>
      </c>
      <c r="H52" s="7"/>
      <c r="I52" s="7"/>
      <c r="J52" s="7"/>
      <c r="K52" s="7"/>
      <c r="L52" s="20"/>
      <c r="M52" s="281">
        <v>155</v>
      </c>
      <c r="N52" s="108">
        <v>165</v>
      </c>
      <c r="O52" s="109">
        <v>172.5</v>
      </c>
      <c r="P52" s="7"/>
      <c r="Q52" s="289">
        <v>165</v>
      </c>
      <c r="R52" s="7"/>
      <c r="S52" s="7"/>
      <c r="T52" s="7"/>
      <c r="U52" s="7"/>
      <c r="V52" s="21"/>
      <c r="W52" s="159">
        <v>1</v>
      </c>
      <c r="X52" s="191">
        <f t="shared" si="0"/>
        <v>163.62769500000002</v>
      </c>
      <c r="Y52" s="265">
        <v>1.113</v>
      </c>
      <c r="Z52" s="258">
        <v>0.89100000000000001</v>
      </c>
      <c r="AA52" s="124"/>
      <c r="AB52" s="3"/>
    </row>
    <row r="53" spans="1:28" ht="14.25" customHeight="1" thickBot="1">
      <c r="A53" s="203"/>
      <c r="B53" s="209"/>
      <c r="C53" s="166">
        <v>48</v>
      </c>
      <c r="D53" s="119" t="s">
        <v>28</v>
      </c>
      <c r="E53" s="30" t="s">
        <v>22</v>
      </c>
      <c r="F53" s="25" t="s">
        <v>121</v>
      </c>
      <c r="G53" s="25">
        <v>105.55</v>
      </c>
      <c r="H53" s="7"/>
      <c r="I53" s="7"/>
      <c r="J53" s="7"/>
      <c r="K53" s="7"/>
      <c r="L53" s="20"/>
      <c r="M53" s="281">
        <v>160</v>
      </c>
      <c r="N53" s="108">
        <v>170</v>
      </c>
      <c r="O53" s="109" t="s">
        <v>194</v>
      </c>
      <c r="P53" s="7"/>
      <c r="Q53" s="289">
        <v>170</v>
      </c>
      <c r="R53" s="7"/>
      <c r="S53" s="7"/>
      <c r="T53" s="7"/>
      <c r="U53" s="7"/>
      <c r="V53" s="21"/>
      <c r="W53" s="159">
        <v>1</v>
      </c>
      <c r="X53" s="191">
        <f t="shared" si="0"/>
        <v>174.90603000000002</v>
      </c>
      <c r="Y53" s="265">
        <v>1.147</v>
      </c>
      <c r="Z53" s="258">
        <v>0.89700000000000002</v>
      </c>
      <c r="AA53" s="124"/>
      <c r="AB53" s="3"/>
    </row>
    <row r="54" spans="1:28" ht="14.25" customHeight="1" thickBot="1">
      <c r="A54" s="203"/>
      <c r="B54" s="209"/>
      <c r="C54" s="166">
        <v>41</v>
      </c>
      <c r="D54" s="119" t="s">
        <v>27</v>
      </c>
      <c r="E54" s="30" t="s">
        <v>22</v>
      </c>
      <c r="F54" s="25" t="s">
        <v>122</v>
      </c>
      <c r="G54" s="25">
        <v>102.55</v>
      </c>
      <c r="H54" s="7"/>
      <c r="I54" s="7"/>
      <c r="J54" s="7"/>
      <c r="K54" s="7"/>
      <c r="L54" s="20"/>
      <c r="M54" s="281">
        <v>115</v>
      </c>
      <c r="N54" s="108">
        <v>120</v>
      </c>
      <c r="O54" s="109">
        <v>125</v>
      </c>
      <c r="P54" s="7"/>
      <c r="Q54" s="289">
        <v>120</v>
      </c>
      <c r="R54" s="7"/>
      <c r="S54" s="7"/>
      <c r="T54" s="7"/>
      <c r="U54" s="7"/>
      <c r="V54" s="21"/>
      <c r="W54" s="159">
        <v>1</v>
      </c>
      <c r="X54" s="191">
        <f t="shared" si="0"/>
        <v>145.68480000000002</v>
      </c>
      <c r="Y54" s="265">
        <v>1.34</v>
      </c>
      <c r="Z54" s="258">
        <v>0.90600000000000003</v>
      </c>
      <c r="AA54" s="124"/>
      <c r="AB54" s="3"/>
    </row>
    <row r="55" spans="1:28" ht="14.25" customHeight="1" thickBot="1">
      <c r="A55" s="203"/>
      <c r="B55" s="209"/>
      <c r="C55" s="166">
        <v>53</v>
      </c>
      <c r="D55" s="119" t="s">
        <v>74</v>
      </c>
      <c r="E55" s="25" t="s">
        <v>61</v>
      </c>
      <c r="F55" s="27" t="s">
        <v>43</v>
      </c>
      <c r="G55" s="25">
        <v>105</v>
      </c>
      <c r="H55" s="7"/>
      <c r="I55" s="7"/>
      <c r="J55" s="7"/>
      <c r="K55" s="7"/>
      <c r="L55" s="20"/>
      <c r="M55" s="281">
        <v>190</v>
      </c>
      <c r="N55" s="109">
        <v>200</v>
      </c>
      <c r="O55" s="109">
        <v>200</v>
      </c>
      <c r="P55" s="7"/>
      <c r="Q55" s="289">
        <v>190</v>
      </c>
      <c r="R55" s="7"/>
      <c r="S55" s="7"/>
      <c r="T55" s="7"/>
      <c r="U55" s="7"/>
      <c r="V55" s="21"/>
      <c r="W55" s="159">
        <v>2</v>
      </c>
      <c r="X55" s="191">
        <f t="shared" si="0"/>
        <v>170.62</v>
      </c>
      <c r="Y55" s="265">
        <v>1</v>
      </c>
      <c r="Z55" s="258">
        <v>0.89800000000000002</v>
      </c>
      <c r="AA55" s="124"/>
      <c r="AB55" s="3"/>
    </row>
    <row r="56" spans="1:28" ht="14.25" customHeight="1" thickBot="1">
      <c r="A56" s="204"/>
      <c r="B56" s="210"/>
      <c r="C56" s="164">
        <v>51</v>
      </c>
      <c r="D56" s="161" t="s">
        <v>41</v>
      </c>
      <c r="E56" s="57" t="s">
        <v>5</v>
      </c>
      <c r="F56" s="55" t="s">
        <v>43</v>
      </c>
      <c r="G56" s="55">
        <v>107.05</v>
      </c>
      <c r="H56" s="40"/>
      <c r="I56" s="40"/>
      <c r="J56" s="40"/>
      <c r="K56" s="40"/>
      <c r="L56" s="37"/>
      <c r="M56" s="283">
        <v>180</v>
      </c>
      <c r="N56" s="110">
        <v>192.5</v>
      </c>
      <c r="O56" s="110">
        <v>202.5</v>
      </c>
      <c r="P56" s="40"/>
      <c r="Q56" s="291">
        <v>202.5</v>
      </c>
      <c r="R56" s="40"/>
      <c r="S56" s="40"/>
      <c r="T56" s="40"/>
      <c r="U56" s="40"/>
      <c r="V56" s="38"/>
      <c r="W56" s="150">
        <v>1</v>
      </c>
      <c r="X56" s="191">
        <f t="shared" si="0"/>
        <v>180.63</v>
      </c>
      <c r="Y56" s="265">
        <v>1</v>
      </c>
      <c r="Z56" s="258">
        <v>0.89200000000000002</v>
      </c>
      <c r="AA56" s="124"/>
      <c r="AB56" s="3"/>
    </row>
    <row r="57" spans="1:28" ht="14.25" customHeight="1" thickBot="1">
      <c r="A57" s="202" t="s">
        <v>152</v>
      </c>
      <c r="B57" s="208">
        <v>125</v>
      </c>
      <c r="C57" s="166">
        <v>67</v>
      </c>
      <c r="D57" s="160" t="s">
        <v>79</v>
      </c>
      <c r="E57" s="51" t="s">
        <v>61</v>
      </c>
      <c r="F57" s="50" t="s">
        <v>33</v>
      </c>
      <c r="G57" s="51">
        <v>110.2</v>
      </c>
      <c r="H57" s="39"/>
      <c r="I57" s="39"/>
      <c r="J57" s="39"/>
      <c r="K57" s="39"/>
      <c r="L57" s="34"/>
      <c r="M57" s="280">
        <v>180</v>
      </c>
      <c r="N57" s="107">
        <v>185</v>
      </c>
      <c r="O57" s="107">
        <v>187.5</v>
      </c>
      <c r="P57" s="39"/>
      <c r="Q57" s="292">
        <v>187.5</v>
      </c>
      <c r="R57" s="39"/>
      <c r="S57" s="39"/>
      <c r="T57" s="39"/>
      <c r="U57" s="39"/>
      <c r="V57" s="35"/>
      <c r="W57" s="149">
        <v>1</v>
      </c>
      <c r="X57" s="191">
        <f t="shared" si="0"/>
        <v>165.9375</v>
      </c>
      <c r="Y57" s="266">
        <v>1</v>
      </c>
      <c r="Z57" s="274">
        <v>0.88500000000000001</v>
      </c>
      <c r="AA57" s="124"/>
      <c r="AB57" s="3"/>
    </row>
    <row r="58" spans="1:28" ht="14.25" customHeight="1" thickBot="1">
      <c r="A58" s="203"/>
      <c r="B58" s="209"/>
      <c r="C58" s="166">
        <v>64</v>
      </c>
      <c r="D58" s="119" t="s">
        <v>82</v>
      </c>
      <c r="E58" s="25" t="s">
        <v>61</v>
      </c>
      <c r="F58" s="31" t="s">
        <v>33</v>
      </c>
      <c r="G58" s="25">
        <v>110.65</v>
      </c>
      <c r="H58" s="7"/>
      <c r="I58" s="7"/>
      <c r="J58" s="7"/>
      <c r="K58" s="7"/>
      <c r="L58" s="20"/>
      <c r="M58" s="281">
        <v>175</v>
      </c>
      <c r="N58" s="108">
        <v>182.5</v>
      </c>
      <c r="O58" s="109">
        <v>187.5</v>
      </c>
      <c r="P58" s="7"/>
      <c r="Q58" s="289">
        <v>182.5</v>
      </c>
      <c r="R58" s="7"/>
      <c r="S58" s="7"/>
      <c r="T58" s="7"/>
      <c r="U58" s="7"/>
      <c r="V58" s="21"/>
      <c r="W58" s="159">
        <v>2</v>
      </c>
      <c r="X58" s="191">
        <f t="shared" si="0"/>
        <v>165.98192499999999</v>
      </c>
      <c r="Y58" s="265">
        <v>1.03</v>
      </c>
      <c r="Z58" s="258">
        <v>0.88300000000000001</v>
      </c>
      <c r="AA58" s="124"/>
      <c r="AB58" s="3"/>
    </row>
    <row r="59" spans="1:28" ht="14.25" customHeight="1" thickBot="1">
      <c r="A59" s="203"/>
      <c r="B59" s="209"/>
      <c r="C59" s="166">
        <v>59</v>
      </c>
      <c r="D59" s="119" t="s">
        <v>139</v>
      </c>
      <c r="E59" s="25" t="s">
        <v>61</v>
      </c>
      <c r="F59" s="31" t="s">
        <v>124</v>
      </c>
      <c r="G59" s="25">
        <v>110.5</v>
      </c>
      <c r="H59" s="7"/>
      <c r="I59" s="7"/>
      <c r="J59" s="7"/>
      <c r="K59" s="7"/>
      <c r="L59" s="20"/>
      <c r="M59" s="281">
        <v>175</v>
      </c>
      <c r="N59" s="108">
        <v>180</v>
      </c>
      <c r="O59" s="109">
        <v>182.5</v>
      </c>
      <c r="P59" s="7"/>
      <c r="Q59" s="289">
        <v>180</v>
      </c>
      <c r="R59" s="7"/>
      <c r="S59" s="7"/>
      <c r="T59" s="7"/>
      <c r="U59" s="7"/>
      <c r="V59" s="21"/>
      <c r="W59" s="159">
        <v>1</v>
      </c>
      <c r="X59" s="191">
        <f t="shared" si="0"/>
        <v>165.77441999999999</v>
      </c>
      <c r="Y59" s="265">
        <v>1.0429999999999999</v>
      </c>
      <c r="Z59" s="258">
        <v>0.88300000000000001</v>
      </c>
      <c r="AA59" s="124"/>
      <c r="AB59" s="3"/>
    </row>
    <row r="60" spans="1:28" ht="14.25" customHeight="1" thickBot="1">
      <c r="A60" s="203"/>
      <c r="B60" s="209"/>
      <c r="C60" s="166">
        <v>62</v>
      </c>
      <c r="D60" s="119" t="s">
        <v>123</v>
      </c>
      <c r="E60" s="25" t="s">
        <v>54</v>
      </c>
      <c r="F60" s="31" t="s">
        <v>124</v>
      </c>
      <c r="G60" s="25">
        <v>120</v>
      </c>
      <c r="H60" s="7"/>
      <c r="I60" s="7"/>
      <c r="J60" s="7"/>
      <c r="K60" s="7"/>
      <c r="L60" s="20"/>
      <c r="M60" s="281">
        <v>165</v>
      </c>
      <c r="N60" s="109">
        <v>175</v>
      </c>
      <c r="O60" s="109">
        <v>180</v>
      </c>
      <c r="P60" s="7"/>
      <c r="Q60" s="289">
        <v>165</v>
      </c>
      <c r="R60" s="7"/>
      <c r="S60" s="7"/>
      <c r="T60" s="7"/>
      <c r="U60" s="7"/>
      <c r="V60" s="21"/>
      <c r="W60" s="159">
        <v>2</v>
      </c>
      <c r="X60" s="191">
        <f t="shared" si="0"/>
        <v>143.98560000000001</v>
      </c>
      <c r="Y60" s="265">
        <v>1.01</v>
      </c>
      <c r="Z60" s="258">
        <v>0.86399999999999999</v>
      </c>
      <c r="AA60" s="124"/>
      <c r="AB60" s="3"/>
    </row>
    <row r="61" spans="1:28" ht="14.25" customHeight="1" thickBot="1">
      <c r="A61" s="203"/>
      <c r="B61" s="209"/>
      <c r="C61" s="166">
        <v>57</v>
      </c>
      <c r="D61" s="120" t="s">
        <v>57</v>
      </c>
      <c r="E61" s="32" t="s">
        <v>54</v>
      </c>
      <c r="F61" s="31" t="s">
        <v>46</v>
      </c>
      <c r="G61" s="27">
        <v>122</v>
      </c>
      <c r="H61" s="7"/>
      <c r="I61" s="7"/>
      <c r="J61" s="7"/>
      <c r="K61" s="7"/>
      <c r="L61" s="20"/>
      <c r="M61" s="281">
        <v>160</v>
      </c>
      <c r="N61" s="108">
        <v>167.5</v>
      </c>
      <c r="O61" s="108">
        <v>172.5</v>
      </c>
      <c r="P61" s="7"/>
      <c r="Q61" s="289">
        <v>172.5</v>
      </c>
      <c r="R61" s="7"/>
      <c r="S61" s="7"/>
      <c r="T61" s="7"/>
      <c r="U61" s="7"/>
      <c r="V61" s="21"/>
      <c r="W61" s="159">
        <v>1</v>
      </c>
      <c r="X61" s="191">
        <f t="shared" si="0"/>
        <v>160.701345</v>
      </c>
      <c r="Y61" s="265">
        <v>1.0820000000000001</v>
      </c>
      <c r="Z61" s="258">
        <v>0.86099999999999999</v>
      </c>
      <c r="AA61" s="124"/>
      <c r="AB61" s="3"/>
    </row>
    <row r="62" spans="1:28" ht="14.25" customHeight="1" thickBot="1">
      <c r="A62" s="203"/>
      <c r="B62" s="209"/>
      <c r="C62" s="166">
        <v>63</v>
      </c>
      <c r="D62" s="119" t="s">
        <v>131</v>
      </c>
      <c r="E62" s="25" t="s">
        <v>54</v>
      </c>
      <c r="F62" s="31" t="s">
        <v>107</v>
      </c>
      <c r="G62" s="25">
        <v>116.55</v>
      </c>
      <c r="H62" s="7"/>
      <c r="I62" s="7"/>
      <c r="J62" s="7"/>
      <c r="K62" s="7"/>
      <c r="L62" s="20"/>
      <c r="M62" s="281">
        <v>150</v>
      </c>
      <c r="N62" s="108">
        <v>160</v>
      </c>
      <c r="O62" s="112">
        <v>0</v>
      </c>
      <c r="P62" s="7"/>
      <c r="Q62" s="289">
        <v>160</v>
      </c>
      <c r="R62" s="7"/>
      <c r="S62" s="7"/>
      <c r="T62" s="7"/>
      <c r="U62" s="7"/>
      <c r="V62" s="21"/>
      <c r="W62" s="159">
        <v>1</v>
      </c>
      <c r="X62" s="191">
        <f t="shared" si="0"/>
        <v>157.29599999999999</v>
      </c>
      <c r="Y62" s="265">
        <v>1.1299999999999999</v>
      </c>
      <c r="Z62" s="258">
        <v>0.87</v>
      </c>
      <c r="AA62" s="124"/>
      <c r="AB62" s="3"/>
    </row>
    <row r="63" spans="1:28" ht="14.25" customHeight="1" thickBot="1">
      <c r="A63" s="203"/>
      <c r="B63" s="209"/>
      <c r="C63" s="166">
        <v>61</v>
      </c>
      <c r="D63" s="119" t="s">
        <v>78</v>
      </c>
      <c r="E63" s="25" t="s">
        <v>61</v>
      </c>
      <c r="F63" s="27" t="s">
        <v>43</v>
      </c>
      <c r="G63" s="25">
        <v>124.4</v>
      </c>
      <c r="H63" s="7"/>
      <c r="I63" s="7"/>
      <c r="J63" s="7"/>
      <c r="K63" s="7"/>
      <c r="L63" s="20"/>
      <c r="M63" s="281">
        <v>225</v>
      </c>
      <c r="N63" s="108">
        <v>235</v>
      </c>
      <c r="O63" s="108" t="s">
        <v>208</v>
      </c>
      <c r="P63" s="7"/>
      <c r="Q63" s="289">
        <v>245.5</v>
      </c>
      <c r="R63" s="9"/>
      <c r="S63" s="9"/>
      <c r="T63" s="9"/>
      <c r="U63" s="9"/>
      <c r="V63" s="21"/>
      <c r="W63" s="159">
        <v>1</v>
      </c>
      <c r="X63" s="191">
        <f t="shared" si="0"/>
        <v>210.7372</v>
      </c>
      <c r="Y63" s="265">
        <v>1</v>
      </c>
      <c r="Z63" s="258">
        <v>0.85840000000000005</v>
      </c>
      <c r="AA63" s="124"/>
      <c r="AB63" s="3"/>
    </row>
    <row r="64" spans="1:28" ht="14.25" customHeight="1" thickBot="1">
      <c r="A64" s="203"/>
      <c r="B64" s="209"/>
      <c r="C64" s="166">
        <v>66</v>
      </c>
      <c r="D64" s="119" t="s">
        <v>146</v>
      </c>
      <c r="E64" s="25" t="s">
        <v>54</v>
      </c>
      <c r="F64" s="31" t="s">
        <v>43</v>
      </c>
      <c r="G64" s="25">
        <v>123.5</v>
      </c>
      <c r="H64" s="7"/>
      <c r="I64" s="7"/>
      <c r="J64" s="7"/>
      <c r="K64" s="7"/>
      <c r="L64" s="20"/>
      <c r="M64" s="281">
        <v>205</v>
      </c>
      <c r="N64" s="108" t="s">
        <v>202</v>
      </c>
      <c r="O64" s="109" t="s">
        <v>205</v>
      </c>
      <c r="P64" s="9"/>
      <c r="Q64" s="289">
        <v>213</v>
      </c>
      <c r="R64" s="7"/>
      <c r="S64" s="7"/>
      <c r="T64" s="7"/>
      <c r="U64" s="7"/>
      <c r="V64" s="21"/>
      <c r="W64" s="159">
        <v>2</v>
      </c>
      <c r="X64" s="191">
        <f t="shared" si="0"/>
        <v>183.18</v>
      </c>
      <c r="Y64" s="265">
        <v>1</v>
      </c>
      <c r="Z64" s="258">
        <v>0.86</v>
      </c>
      <c r="AA64" s="124"/>
      <c r="AB64" s="3"/>
    </row>
    <row r="65" spans="1:28" ht="14.25" customHeight="1" thickBot="1">
      <c r="A65" s="203"/>
      <c r="B65" s="209"/>
      <c r="C65" s="166">
        <v>58</v>
      </c>
      <c r="D65" s="121" t="s">
        <v>39</v>
      </c>
      <c r="E65" s="28" t="s">
        <v>31</v>
      </c>
      <c r="F65" s="27" t="s">
        <v>43</v>
      </c>
      <c r="G65" s="31">
        <v>116.75</v>
      </c>
      <c r="H65" s="7"/>
      <c r="I65" s="7"/>
      <c r="J65" s="7"/>
      <c r="K65" s="7"/>
      <c r="L65" s="20"/>
      <c r="M65" s="281">
        <v>180</v>
      </c>
      <c r="N65" s="108">
        <v>195</v>
      </c>
      <c r="O65" s="109">
        <v>200</v>
      </c>
      <c r="P65" s="9"/>
      <c r="Q65" s="289">
        <v>195</v>
      </c>
      <c r="R65" s="9"/>
      <c r="S65" s="9"/>
      <c r="T65" s="9"/>
      <c r="U65" s="9"/>
      <c r="V65" s="21"/>
      <c r="W65" s="159">
        <v>3</v>
      </c>
      <c r="X65" s="191">
        <f t="shared" si="0"/>
        <v>169.494</v>
      </c>
      <c r="Y65" s="265">
        <v>1</v>
      </c>
      <c r="Z65" s="258">
        <v>0.86919999999999997</v>
      </c>
      <c r="AA65" s="124"/>
      <c r="AB65" s="3"/>
    </row>
    <row r="66" spans="1:28" ht="14.25" customHeight="1" thickBot="1">
      <c r="A66" s="203"/>
      <c r="B66" s="209"/>
      <c r="C66" s="166">
        <v>56</v>
      </c>
      <c r="D66" s="119" t="s">
        <v>42</v>
      </c>
      <c r="E66" s="30" t="s">
        <v>5</v>
      </c>
      <c r="F66" s="27" t="s">
        <v>43</v>
      </c>
      <c r="G66" s="25">
        <v>123</v>
      </c>
      <c r="H66" s="7"/>
      <c r="I66" s="7"/>
      <c r="J66" s="7"/>
      <c r="K66" s="7"/>
      <c r="L66" s="20"/>
      <c r="M66" s="281">
        <v>180</v>
      </c>
      <c r="N66" s="109">
        <v>190</v>
      </c>
      <c r="O66" s="109">
        <v>190</v>
      </c>
      <c r="P66" s="7"/>
      <c r="Q66" s="289">
        <v>180</v>
      </c>
      <c r="R66" s="7"/>
      <c r="S66" s="7"/>
      <c r="T66" s="7"/>
      <c r="U66" s="7"/>
      <c r="V66" s="21"/>
      <c r="W66" s="159">
        <v>4</v>
      </c>
      <c r="X66" s="191">
        <f t="shared" si="0"/>
        <v>154.80000000000001</v>
      </c>
      <c r="Y66" s="265">
        <v>1</v>
      </c>
      <c r="Z66" s="258">
        <v>0.86</v>
      </c>
      <c r="AA66" s="124"/>
      <c r="AB66" s="3"/>
    </row>
    <row r="67" spans="1:28" ht="14.25" customHeight="1" thickBot="1">
      <c r="A67" s="203"/>
      <c r="B67" s="210"/>
      <c r="C67" s="166">
        <v>70</v>
      </c>
      <c r="D67" s="119" t="s">
        <v>140</v>
      </c>
      <c r="E67" s="30" t="s">
        <v>20</v>
      </c>
      <c r="F67" s="27" t="s">
        <v>43</v>
      </c>
      <c r="G67" s="25">
        <v>123.7</v>
      </c>
      <c r="H67" s="7"/>
      <c r="I67" s="7"/>
      <c r="J67" s="7"/>
      <c r="K67" s="7"/>
      <c r="L67" s="20"/>
      <c r="M67" s="284">
        <v>175</v>
      </c>
      <c r="N67" s="108">
        <v>180</v>
      </c>
      <c r="O67" s="109">
        <v>182.5</v>
      </c>
      <c r="P67" s="7"/>
      <c r="Q67" s="289">
        <v>180</v>
      </c>
      <c r="R67" s="7"/>
      <c r="S67" s="7"/>
      <c r="T67" s="7"/>
      <c r="U67" s="7"/>
      <c r="V67" s="21"/>
      <c r="W67" s="159">
        <v>5</v>
      </c>
      <c r="X67" s="191">
        <f t="shared" si="0"/>
        <v>154.65600000000001</v>
      </c>
      <c r="Y67" s="265">
        <v>1</v>
      </c>
      <c r="Z67" s="258">
        <v>0.85919999999999996</v>
      </c>
      <c r="AA67" s="124"/>
      <c r="AB67" s="3"/>
    </row>
    <row r="68" spans="1:28" s="197" customFormat="1" ht="14.25" customHeight="1" thickBot="1">
      <c r="A68" s="203"/>
      <c r="B68" s="208">
        <v>140</v>
      </c>
      <c r="C68" s="165">
        <v>71</v>
      </c>
      <c r="D68" s="198" t="s">
        <v>147</v>
      </c>
      <c r="E68" s="61" t="s">
        <v>47</v>
      </c>
      <c r="F68" s="62" t="s">
        <v>96</v>
      </c>
      <c r="G68" s="62">
        <v>134</v>
      </c>
      <c r="H68" s="153"/>
      <c r="I68" s="153"/>
      <c r="J68" s="153"/>
      <c r="K68" s="153"/>
      <c r="L68" s="154"/>
      <c r="M68" s="282" t="s">
        <v>204</v>
      </c>
      <c r="N68" s="155" t="s">
        <v>203</v>
      </c>
      <c r="O68" s="156" t="s">
        <v>206</v>
      </c>
      <c r="P68" s="153"/>
      <c r="Q68" s="290">
        <v>245</v>
      </c>
      <c r="R68" s="152"/>
      <c r="S68" s="152"/>
      <c r="T68" s="152"/>
      <c r="U68" s="152"/>
      <c r="V68" s="157"/>
      <c r="W68" s="158">
        <v>1</v>
      </c>
      <c r="X68" s="194">
        <f t="shared" si="0"/>
        <v>211.6653</v>
      </c>
      <c r="Y68" s="267">
        <v>1.02</v>
      </c>
      <c r="Z68" s="275">
        <v>0.84699999999999998</v>
      </c>
      <c r="AA68" s="195" t="s">
        <v>243</v>
      </c>
      <c r="AB68" s="196"/>
    </row>
    <row r="69" spans="1:28" ht="14.25" customHeight="1" thickBot="1">
      <c r="A69" s="203"/>
      <c r="B69" s="209"/>
      <c r="C69" s="166">
        <v>65</v>
      </c>
      <c r="D69" s="120" t="s">
        <v>59</v>
      </c>
      <c r="E69" s="32" t="s">
        <v>54</v>
      </c>
      <c r="F69" s="31" t="s">
        <v>46</v>
      </c>
      <c r="G69" s="27">
        <v>131.19999999999999</v>
      </c>
      <c r="H69" s="9"/>
      <c r="I69" s="9"/>
      <c r="J69" s="9"/>
      <c r="K69" s="9"/>
      <c r="L69" s="20"/>
      <c r="M69" s="281">
        <v>205</v>
      </c>
      <c r="N69" s="109" t="s">
        <v>198</v>
      </c>
      <c r="O69" s="108" t="s">
        <v>198</v>
      </c>
      <c r="P69" s="7"/>
      <c r="Q69" s="289">
        <v>210</v>
      </c>
      <c r="R69" s="9"/>
      <c r="S69" s="9"/>
      <c r="T69" s="9"/>
      <c r="U69" s="9"/>
      <c r="V69" s="21"/>
      <c r="W69" s="159">
        <v>1</v>
      </c>
      <c r="X69" s="192">
        <f t="shared" si="0"/>
        <v>195.81450000000001</v>
      </c>
      <c r="Y69" s="265">
        <v>1.097</v>
      </c>
      <c r="Z69" s="258">
        <v>0.85</v>
      </c>
      <c r="AA69" s="124"/>
      <c r="AB69" s="3"/>
    </row>
    <row r="70" spans="1:28" s="197" customFormat="1" ht="14.25" customHeight="1" thickBot="1">
      <c r="A70" s="203"/>
      <c r="B70" s="209"/>
      <c r="C70" s="165">
        <v>72</v>
      </c>
      <c r="D70" s="198" t="s">
        <v>58</v>
      </c>
      <c r="E70" s="61" t="s">
        <v>54</v>
      </c>
      <c r="F70" s="62" t="s">
        <v>49</v>
      </c>
      <c r="G70" s="62">
        <v>128.30000000000001</v>
      </c>
      <c r="H70" s="153"/>
      <c r="I70" s="153"/>
      <c r="J70" s="153"/>
      <c r="K70" s="153"/>
      <c r="L70" s="154"/>
      <c r="M70" s="282">
        <v>180</v>
      </c>
      <c r="N70" s="156">
        <v>190</v>
      </c>
      <c r="O70" s="156">
        <v>190</v>
      </c>
      <c r="P70" s="152"/>
      <c r="Q70" s="290">
        <v>180</v>
      </c>
      <c r="R70" s="152"/>
      <c r="S70" s="152"/>
      <c r="T70" s="152"/>
      <c r="U70" s="152"/>
      <c r="V70" s="157"/>
      <c r="W70" s="158">
        <v>1</v>
      </c>
      <c r="X70" s="194">
        <f t="shared" ref="X70:X75" si="1">Q70*Y70*Z70</f>
        <v>214.08181200000001</v>
      </c>
      <c r="Y70" s="267">
        <v>1.393</v>
      </c>
      <c r="Z70" s="275">
        <v>0.8538</v>
      </c>
      <c r="AA70" s="195" t="s">
        <v>246</v>
      </c>
      <c r="AB70" s="196"/>
    </row>
    <row r="71" spans="1:28" ht="14.25" customHeight="1" thickBot="1">
      <c r="A71" s="203"/>
      <c r="B71" s="209"/>
      <c r="C71" s="166">
        <v>69</v>
      </c>
      <c r="D71" s="121" t="s">
        <v>60</v>
      </c>
      <c r="E71" s="31" t="s">
        <v>61</v>
      </c>
      <c r="F71" s="27" t="s">
        <v>43</v>
      </c>
      <c r="G71" s="31">
        <v>133</v>
      </c>
      <c r="H71" s="9"/>
      <c r="I71" s="9"/>
      <c r="J71" s="9"/>
      <c r="K71" s="9"/>
      <c r="L71" s="20"/>
      <c r="M71" s="281">
        <v>270</v>
      </c>
      <c r="N71" s="108">
        <v>280</v>
      </c>
      <c r="O71" s="108">
        <v>290</v>
      </c>
      <c r="P71" s="9"/>
      <c r="Q71" s="289">
        <v>290</v>
      </c>
      <c r="R71" s="9"/>
      <c r="S71" s="9"/>
      <c r="T71" s="9"/>
      <c r="U71" s="9"/>
      <c r="V71" s="21"/>
      <c r="W71" s="159">
        <v>1</v>
      </c>
      <c r="X71" s="192">
        <f t="shared" si="1"/>
        <v>245.92</v>
      </c>
      <c r="Y71" s="265">
        <v>1</v>
      </c>
      <c r="Z71" s="258">
        <v>0.84799999999999998</v>
      </c>
      <c r="AA71" s="124" t="s">
        <v>248</v>
      </c>
      <c r="AB71" s="3"/>
    </row>
    <row r="72" spans="1:28" ht="14.25" customHeight="1" thickBot="1">
      <c r="A72" s="203"/>
      <c r="B72" s="210"/>
      <c r="C72" s="166">
        <v>73</v>
      </c>
      <c r="D72" s="120" t="s">
        <v>115</v>
      </c>
      <c r="E72" s="32" t="s">
        <v>112</v>
      </c>
      <c r="F72" s="31" t="s">
        <v>43</v>
      </c>
      <c r="G72" s="27">
        <v>135</v>
      </c>
      <c r="H72" s="9"/>
      <c r="I72" s="9"/>
      <c r="J72" s="9"/>
      <c r="K72" s="9"/>
      <c r="L72" s="20"/>
      <c r="M72" s="281">
        <v>210</v>
      </c>
      <c r="N72" s="108">
        <v>220</v>
      </c>
      <c r="O72" s="109">
        <v>230</v>
      </c>
      <c r="P72" s="9"/>
      <c r="Q72" s="289">
        <v>220</v>
      </c>
      <c r="R72" s="9"/>
      <c r="S72" s="9"/>
      <c r="T72" s="9"/>
      <c r="U72" s="9"/>
      <c r="V72" s="21"/>
      <c r="W72" s="159">
        <v>2</v>
      </c>
      <c r="X72" s="191">
        <f t="shared" si="1"/>
        <v>186.12</v>
      </c>
      <c r="Y72" s="265">
        <v>1</v>
      </c>
      <c r="Z72" s="258">
        <v>0.84599999999999997</v>
      </c>
      <c r="AA72" s="124"/>
      <c r="AB72" s="3"/>
    </row>
    <row r="73" spans="1:28" ht="14.25" customHeight="1">
      <c r="A73" s="203"/>
      <c r="B73" s="205" t="s">
        <v>1</v>
      </c>
      <c r="C73" s="163">
        <v>60</v>
      </c>
      <c r="D73" s="118" t="s">
        <v>40</v>
      </c>
      <c r="E73" s="50" t="s">
        <v>31</v>
      </c>
      <c r="F73" s="54" t="s">
        <v>43</v>
      </c>
      <c r="G73" s="50">
        <v>140.19999999999999</v>
      </c>
      <c r="H73" s="39"/>
      <c r="I73" s="39"/>
      <c r="J73" s="39"/>
      <c r="K73" s="39"/>
      <c r="L73" s="34"/>
      <c r="M73" s="280">
        <v>140</v>
      </c>
      <c r="N73" s="111">
        <v>155</v>
      </c>
      <c r="O73" s="116">
        <v>0</v>
      </c>
      <c r="P73" s="39"/>
      <c r="Q73" s="292">
        <v>140</v>
      </c>
      <c r="R73" s="39"/>
      <c r="S73" s="39"/>
      <c r="T73" s="39"/>
      <c r="U73" s="39"/>
      <c r="V73" s="35"/>
      <c r="W73" s="147">
        <v>3</v>
      </c>
      <c r="X73" s="191">
        <v>118.3</v>
      </c>
      <c r="Y73" s="266">
        <v>1</v>
      </c>
      <c r="Z73" s="274">
        <f>X73/Q73</f>
        <v>0.84499999999999997</v>
      </c>
      <c r="AA73" s="123"/>
      <c r="AB73" s="3"/>
    </row>
    <row r="74" spans="1:28" ht="14.25" customHeight="1" thickBot="1">
      <c r="A74" s="203"/>
      <c r="B74" s="206"/>
      <c r="C74" s="166">
        <v>74</v>
      </c>
      <c r="D74" s="119" t="s">
        <v>105</v>
      </c>
      <c r="E74" s="31" t="s">
        <v>84</v>
      </c>
      <c r="F74" s="31" t="s">
        <v>43</v>
      </c>
      <c r="G74" s="69" t="s">
        <v>189</v>
      </c>
      <c r="H74" s="9"/>
      <c r="I74" s="9"/>
      <c r="J74" s="9"/>
      <c r="K74" s="9"/>
      <c r="L74" s="20"/>
      <c r="M74" s="281" t="s">
        <v>199</v>
      </c>
      <c r="N74" s="108" t="s">
        <v>201</v>
      </c>
      <c r="O74" s="109" t="s">
        <v>207</v>
      </c>
      <c r="P74" s="9"/>
      <c r="Q74" s="289">
        <v>270</v>
      </c>
      <c r="R74" s="9"/>
      <c r="S74" s="9"/>
      <c r="T74" s="9"/>
      <c r="U74" s="9"/>
      <c r="V74" s="21"/>
      <c r="W74" s="148">
        <v>1</v>
      </c>
      <c r="X74" s="192">
        <f t="shared" si="1"/>
        <v>226.26</v>
      </c>
      <c r="Y74" s="265">
        <v>1</v>
      </c>
      <c r="Z74" s="258">
        <v>0.83799999999999997</v>
      </c>
      <c r="AA74" s="124" t="s">
        <v>249</v>
      </c>
      <c r="AB74" s="3"/>
    </row>
    <row r="75" spans="1:28" s="197" customFormat="1" ht="14.25" customHeight="1" thickBot="1">
      <c r="A75" s="204"/>
      <c r="B75" s="207"/>
      <c r="C75" s="165">
        <v>68</v>
      </c>
      <c r="D75" s="190" t="s">
        <v>52</v>
      </c>
      <c r="E75" s="199" t="s">
        <v>51</v>
      </c>
      <c r="F75" s="60" t="s">
        <v>46</v>
      </c>
      <c r="G75" s="200" t="s">
        <v>188</v>
      </c>
      <c r="H75" s="153"/>
      <c r="I75" s="153"/>
      <c r="J75" s="153"/>
      <c r="K75" s="153"/>
      <c r="L75" s="154"/>
      <c r="M75" s="282" t="s">
        <v>198</v>
      </c>
      <c r="N75" s="155" t="s">
        <v>200</v>
      </c>
      <c r="O75" s="155" t="s">
        <v>204</v>
      </c>
      <c r="P75" s="155" t="s">
        <v>209</v>
      </c>
      <c r="Q75" s="290">
        <v>235</v>
      </c>
      <c r="R75" s="153"/>
      <c r="S75" s="153"/>
      <c r="T75" s="153"/>
      <c r="U75" s="153"/>
      <c r="V75" s="157"/>
      <c r="W75" s="158">
        <v>1</v>
      </c>
      <c r="X75" s="194">
        <f t="shared" si="1"/>
        <v>213.19646499999999</v>
      </c>
      <c r="Y75" s="267">
        <v>1.097</v>
      </c>
      <c r="Z75" s="275">
        <v>0.82699999999999996</v>
      </c>
      <c r="AA75" s="195" t="s">
        <v>245</v>
      </c>
      <c r="AB75" s="196"/>
    </row>
    <row r="76" spans="1:28" ht="14.25" customHeight="1">
      <c r="B76" s="14"/>
      <c r="C76" s="15"/>
      <c r="N76" s="9"/>
      <c r="O76" s="9"/>
      <c r="P76" s="9"/>
      <c r="Q76" s="293"/>
      <c r="R76" s="9"/>
      <c r="S76" s="9"/>
      <c r="T76" s="9"/>
      <c r="U76" s="9"/>
      <c r="V76" s="9"/>
      <c r="W76" s="145"/>
      <c r="X76" s="192"/>
      <c r="Y76" s="269"/>
      <c r="Z76" s="278"/>
      <c r="AA76" s="272"/>
      <c r="AB76" s="3"/>
    </row>
    <row r="77" spans="1:28" ht="14.25" customHeight="1" thickBot="1">
      <c r="B77" s="14"/>
      <c r="C77" s="15"/>
      <c r="N77" s="9"/>
      <c r="O77" s="9"/>
      <c r="P77" s="9"/>
      <c r="Q77" s="293"/>
      <c r="R77" s="9"/>
      <c r="S77" s="9"/>
      <c r="T77" s="9"/>
      <c r="U77" s="9"/>
      <c r="V77" s="9"/>
      <c r="W77" s="145"/>
      <c r="X77" s="192"/>
      <c r="Y77" s="269"/>
      <c r="Z77" s="278"/>
      <c r="AA77" s="272"/>
      <c r="AB77" s="3"/>
    </row>
    <row r="78" spans="1:28" ht="14.25" customHeight="1">
      <c r="B78" s="14"/>
      <c r="C78" s="15"/>
      <c r="D78" s="295" t="s">
        <v>251</v>
      </c>
      <c r="E78" s="296"/>
      <c r="N78" s="9"/>
      <c r="O78" s="9"/>
      <c r="P78" s="9"/>
      <c r="Q78" s="293"/>
      <c r="R78" s="9"/>
      <c r="S78" s="9"/>
      <c r="T78" s="9"/>
      <c r="U78" s="9"/>
      <c r="V78" s="9"/>
      <c r="W78" s="145"/>
      <c r="X78" s="192"/>
      <c r="Y78" s="269"/>
      <c r="Z78" s="278"/>
      <c r="AB78" s="3"/>
    </row>
    <row r="79" spans="1:28" ht="14.25" customHeight="1">
      <c r="B79" s="14"/>
      <c r="C79" s="15"/>
      <c r="D79" s="298" t="s">
        <v>237</v>
      </c>
      <c r="E79" s="299" t="s">
        <v>238</v>
      </c>
      <c r="F79" s="41"/>
      <c r="H79" s="9"/>
      <c r="I79" s="9"/>
      <c r="J79" s="9"/>
      <c r="K79" s="9"/>
      <c r="L79" s="9"/>
      <c r="M79" s="287"/>
      <c r="N79" s="9"/>
      <c r="O79" s="9"/>
      <c r="P79" s="9"/>
      <c r="Q79" s="293"/>
      <c r="R79" s="9"/>
      <c r="S79" s="9"/>
      <c r="T79" s="9"/>
      <c r="U79" s="9"/>
      <c r="V79" s="9"/>
      <c r="W79" s="145"/>
      <c r="X79" s="192"/>
      <c r="Y79" s="269"/>
      <c r="Z79" s="278"/>
      <c r="AB79" s="3"/>
    </row>
    <row r="80" spans="1:28" ht="14.25" customHeight="1">
      <c r="B80" s="14"/>
      <c r="C80" s="15"/>
      <c r="D80" s="300" t="s">
        <v>234</v>
      </c>
      <c r="E80" s="301" t="s">
        <v>239</v>
      </c>
      <c r="F80" s="16"/>
      <c r="G80" s="11"/>
      <c r="H80" s="9"/>
      <c r="I80" s="9"/>
      <c r="J80" s="9"/>
      <c r="K80" s="9"/>
      <c r="L80" s="9"/>
      <c r="M80" s="287"/>
      <c r="N80" s="9"/>
      <c r="O80" s="9"/>
      <c r="P80" s="9"/>
      <c r="Q80" s="293"/>
      <c r="R80" s="9"/>
      <c r="S80" s="9"/>
      <c r="T80" s="9"/>
      <c r="U80" s="9"/>
      <c r="V80" s="9"/>
      <c r="W80" s="145"/>
      <c r="X80" s="192"/>
      <c r="Y80" s="269"/>
      <c r="Z80" s="278"/>
      <c r="AB80" s="3"/>
    </row>
    <row r="81" spans="2:28" ht="14.25" customHeight="1">
      <c r="B81" s="14"/>
      <c r="C81" s="15"/>
      <c r="D81" s="300" t="s">
        <v>233</v>
      </c>
      <c r="E81" s="301" t="s">
        <v>240</v>
      </c>
      <c r="F81" s="16"/>
      <c r="G81" s="11"/>
      <c r="H81" s="9"/>
      <c r="I81" s="9"/>
      <c r="J81" s="9"/>
      <c r="K81" s="9"/>
      <c r="L81" s="9"/>
      <c r="M81" s="287"/>
      <c r="N81" s="9"/>
      <c r="O81" s="9"/>
      <c r="P81" s="9"/>
      <c r="Q81" s="293"/>
      <c r="R81" s="9"/>
      <c r="S81" s="9"/>
      <c r="T81" s="9"/>
      <c r="U81" s="9"/>
      <c r="V81" s="9"/>
      <c r="W81" s="145"/>
      <c r="X81" s="192"/>
      <c r="Y81" s="269"/>
      <c r="Z81" s="278"/>
      <c r="AB81" s="3"/>
    </row>
    <row r="82" spans="2:28" ht="14.25" customHeight="1" thickBot="1">
      <c r="B82" s="14"/>
      <c r="C82" s="15"/>
      <c r="D82" s="185"/>
      <c r="E82" s="297"/>
      <c r="F82" s="16"/>
      <c r="G82" s="11"/>
      <c r="H82" s="9"/>
      <c r="I82" s="9"/>
      <c r="J82" s="9"/>
      <c r="K82" s="9"/>
      <c r="L82" s="9"/>
      <c r="M82" s="287"/>
      <c r="N82" s="9"/>
      <c r="O82" s="9"/>
      <c r="P82" s="9"/>
      <c r="Q82" s="293"/>
      <c r="R82" s="9"/>
      <c r="S82" s="9"/>
      <c r="T82" s="9"/>
      <c r="U82" s="9"/>
      <c r="V82" s="9"/>
      <c r="W82" s="145"/>
      <c r="X82" s="192"/>
      <c r="Y82" s="269"/>
      <c r="Z82" s="278"/>
      <c r="AB82" s="3"/>
    </row>
    <row r="83" spans="2:28" ht="14.25" customHeight="1">
      <c r="B83" s="14"/>
      <c r="C83" s="15"/>
      <c r="D83" s="29"/>
      <c r="E83" s="26"/>
      <c r="F83" s="16"/>
      <c r="G83" s="11"/>
      <c r="H83" s="9"/>
      <c r="I83" s="9"/>
      <c r="J83" s="9"/>
      <c r="K83" s="9"/>
      <c r="L83" s="9"/>
      <c r="M83" s="287"/>
      <c r="N83" s="9"/>
      <c r="O83" s="9"/>
      <c r="P83" s="9"/>
      <c r="Q83" s="293"/>
      <c r="R83" s="9"/>
      <c r="S83" s="9"/>
      <c r="T83" s="9"/>
      <c r="U83" s="9"/>
      <c r="V83" s="9"/>
      <c r="W83" s="145"/>
      <c r="X83" s="192"/>
      <c r="Y83" s="269"/>
      <c r="Z83" s="278"/>
      <c r="AB83" s="3"/>
    </row>
    <row r="84" spans="2:28" ht="14.25" customHeight="1">
      <c r="B84" s="14"/>
      <c r="C84" s="15"/>
      <c r="D84" s="29"/>
      <c r="E84" s="26"/>
      <c r="F84" s="16"/>
      <c r="G84" s="11"/>
      <c r="H84" s="9"/>
      <c r="I84" s="9"/>
      <c r="J84" s="9"/>
      <c r="K84" s="9"/>
      <c r="L84" s="9"/>
      <c r="M84" s="287"/>
      <c r="N84" s="9"/>
      <c r="O84" s="9"/>
      <c r="P84" s="9"/>
      <c r="Q84" s="293"/>
      <c r="R84" s="9"/>
      <c r="S84" s="9"/>
      <c r="T84" s="9"/>
      <c r="U84" s="9"/>
      <c r="V84" s="9"/>
      <c r="W84" s="145"/>
      <c r="X84" s="192"/>
      <c r="Y84" s="269"/>
      <c r="Z84" s="278"/>
      <c r="AB84" s="3"/>
    </row>
    <row r="85" spans="2:28" ht="14.25" customHeight="1">
      <c r="B85" s="14"/>
      <c r="C85" s="15"/>
      <c r="D85" s="29"/>
      <c r="E85" s="26"/>
      <c r="F85" s="16"/>
      <c r="G85" s="11"/>
      <c r="H85" s="9"/>
      <c r="I85" s="9"/>
      <c r="J85" s="9"/>
      <c r="K85" s="9"/>
      <c r="L85" s="9"/>
      <c r="M85" s="287"/>
      <c r="N85" s="9"/>
      <c r="O85" s="9"/>
      <c r="P85" s="9"/>
      <c r="Q85" s="293"/>
      <c r="R85" s="9"/>
      <c r="S85" s="9"/>
      <c r="T85" s="9"/>
      <c r="U85" s="9"/>
      <c r="V85" s="9"/>
      <c r="W85" s="145"/>
      <c r="X85" s="192"/>
      <c r="Y85" s="269"/>
      <c r="Z85" s="278"/>
      <c r="AB85" s="3"/>
    </row>
    <row r="86" spans="2:28" ht="14.25" customHeight="1">
      <c r="B86" s="14"/>
      <c r="C86" s="15"/>
      <c r="D86" s="29"/>
      <c r="E86" s="26"/>
      <c r="F86" s="16"/>
      <c r="G86" s="11"/>
      <c r="H86" s="9"/>
      <c r="I86" s="9"/>
      <c r="J86" s="9"/>
      <c r="K86" s="9"/>
      <c r="L86" s="9"/>
      <c r="M86" s="287"/>
      <c r="N86" s="9"/>
      <c r="O86" s="9"/>
      <c r="P86" s="9"/>
      <c r="Q86" s="293"/>
      <c r="R86" s="9"/>
      <c r="S86" s="9"/>
      <c r="T86" s="9"/>
      <c r="U86" s="9"/>
      <c r="V86" s="9"/>
      <c r="W86" s="145"/>
      <c r="X86" s="192"/>
      <c r="Y86" s="269"/>
      <c r="Z86" s="278"/>
      <c r="AB86" s="3"/>
    </row>
    <row r="87" spans="2:28" ht="14.25" customHeight="1">
      <c r="B87" s="14"/>
      <c r="C87" s="15"/>
      <c r="D87" s="29"/>
      <c r="E87" s="26"/>
      <c r="F87" s="16"/>
      <c r="G87" s="11"/>
      <c r="H87" s="9"/>
      <c r="I87" s="9"/>
      <c r="J87" s="9"/>
      <c r="K87" s="9"/>
      <c r="L87" s="9"/>
      <c r="M87" s="287"/>
      <c r="N87" s="9"/>
      <c r="O87" s="9"/>
      <c r="P87" s="9"/>
      <c r="Q87" s="293"/>
      <c r="R87" s="9"/>
      <c r="S87" s="9"/>
      <c r="T87" s="9"/>
      <c r="U87" s="9"/>
      <c r="V87" s="9"/>
      <c r="W87" s="145"/>
      <c r="X87" s="192"/>
      <c r="Y87" s="269"/>
      <c r="Z87" s="278"/>
      <c r="AB87" s="3"/>
    </row>
    <row r="88" spans="2:28" ht="14.25" customHeight="1">
      <c r="B88" s="14"/>
      <c r="C88" s="15"/>
      <c r="D88" s="29"/>
      <c r="E88" s="26"/>
      <c r="F88" s="16"/>
      <c r="G88" s="11"/>
      <c r="H88" s="9"/>
      <c r="I88" s="9"/>
      <c r="J88" s="9"/>
      <c r="K88" s="9"/>
      <c r="L88" s="9"/>
      <c r="M88" s="287"/>
      <c r="N88" s="9"/>
      <c r="O88" s="9"/>
      <c r="P88" s="9"/>
      <c r="Q88" s="293"/>
      <c r="R88" s="9"/>
      <c r="S88" s="9"/>
      <c r="T88" s="9"/>
      <c r="U88" s="9"/>
      <c r="V88" s="9"/>
      <c r="W88" s="145"/>
      <c r="X88" s="192"/>
      <c r="Y88" s="269"/>
      <c r="Z88" s="278"/>
      <c r="AB88" s="3"/>
    </row>
    <row r="89" spans="2:28" ht="14.25" customHeight="1">
      <c r="B89" s="14"/>
      <c r="C89" s="15"/>
      <c r="D89" s="29"/>
      <c r="E89" s="26"/>
      <c r="F89" s="16"/>
      <c r="G89" s="11"/>
      <c r="H89" s="9"/>
      <c r="I89" s="9"/>
      <c r="J89" s="9"/>
      <c r="K89" s="9"/>
      <c r="L89" s="9"/>
      <c r="M89" s="287"/>
      <c r="N89" s="9"/>
      <c r="O89" s="9"/>
      <c r="P89" s="9"/>
      <c r="Q89" s="293"/>
      <c r="R89" s="9"/>
      <c r="S89" s="9"/>
      <c r="T89" s="9"/>
      <c r="U89" s="9"/>
      <c r="V89" s="9"/>
      <c r="W89" s="145"/>
      <c r="X89" s="192"/>
      <c r="Y89" s="269"/>
      <c r="Z89" s="278"/>
      <c r="AB89" s="3"/>
    </row>
    <row r="90" spans="2:28" ht="14.25" customHeight="1">
      <c r="B90" s="14"/>
      <c r="C90" s="15"/>
      <c r="D90" s="29"/>
      <c r="E90" s="26"/>
      <c r="F90" s="16"/>
      <c r="G90" s="11"/>
      <c r="H90" s="9"/>
      <c r="I90" s="9"/>
      <c r="J90" s="9"/>
      <c r="K90" s="9"/>
      <c r="L90" s="9"/>
      <c r="M90" s="287"/>
      <c r="N90" s="9"/>
      <c r="O90" s="9"/>
      <c r="P90" s="9"/>
      <c r="Q90" s="293"/>
      <c r="R90" s="9"/>
      <c r="S90" s="9"/>
      <c r="T90" s="9"/>
      <c r="U90" s="9"/>
      <c r="V90" s="9"/>
      <c r="W90" s="145"/>
      <c r="X90" s="192"/>
      <c r="Y90" s="269"/>
      <c r="Z90" s="278"/>
      <c r="AB90" s="3"/>
    </row>
    <row r="91" spans="2:28" ht="14.25" customHeight="1">
      <c r="B91" s="14"/>
      <c r="C91" s="15"/>
      <c r="D91" s="29"/>
      <c r="E91" s="26"/>
      <c r="F91" s="16"/>
      <c r="G91" s="11"/>
      <c r="H91" s="9"/>
      <c r="I91" s="9"/>
      <c r="J91" s="9"/>
      <c r="K91" s="9"/>
      <c r="L91" s="9"/>
      <c r="M91" s="287"/>
      <c r="N91" s="9"/>
      <c r="O91" s="9"/>
      <c r="P91" s="9"/>
      <c r="Q91" s="293"/>
      <c r="R91" s="9"/>
      <c r="S91" s="9"/>
      <c r="T91" s="9"/>
      <c r="U91" s="9"/>
      <c r="V91" s="9"/>
      <c r="W91" s="145"/>
      <c r="X91" s="192"/>
      <c r="Y91" s="269"/>
      <c r="Z91" s="278"/>
      <c r="AB91" s="3"/>
    </row>
    <row r="92" spans="2:28" ht="14.25" customHeight="1">
      <c r="B92" s="14"/>
      <c r="C92" s="15"/>
      <c r="D92" s="29"/>
      <c r="E92" s="26"/>
      <c r="F92" s="16"/>
      <c r="G92" s="11"/>
      <c r="H92" s="9"/>
      <c r="I92" s="9"/>
      <c r="J92" s="9"/>
      <c r="K92" s="9"/>
      <c r="L92" s="9"/>
      <c r="M92" s="287"/>
      <c r="N92" s="9"/>
      <c r="O92" s="9"/>
      <c r="P92" s="9"/>
      <c r="Q92" s="293"/>
      <c r="R92" s="9"/>
      <c r="S92" s="9"/>
      <c r="T92" s="9"/>
      <c r="U92" s="9"/>
      <c r="V92" s="9"/>
      <c r="W92" s="145"/>
      <c r="X92" s="192"/>
      <c r="Y92" s="269"/>
      <c r="Z92" s="278"/>
      <c r="AB92" s="3"/>
    </row>
    <row r="93" spans="2:28" ht="14.25" customHeight="1">
      <c r="B93" s="14"/>
      <c r="C93" s="15"/>
      <c r="D93" s="29"/>
      <c r="E93" s="26"/>
      <c r="F93" s="16"/>
      <c r="G93" s="11"/>
      <c r="H93" s="9"/>
      <c r="I93" s="9"/>
      <c r="J93" s="9"/>
      <c r="K93" s="9"/>
      <c r="L93" s="9"/>
      <c r="M93" s="287"/>
      <c r="N93" s="9"/>
      <c r="O93" s="9"/>
      <c r="P93" s="9"/>
      <c r="Q93" s="293"/>
      <c r="R93" s="9"/>
      <c r="S93" s="9"/>
      <c r="T93" s="9"/>
      <c r="U93" s="9"/>
      <c r="V93" s="9"/>
      <c r="W93" s="145"/>
      <c r="X93" s="192"/>
      <c r="Y93" s="269"/>
      <c r="Z93" s="278"/>
      <c r="AB93" s="3"/>
    </row>
    <row r="94" spans="2:28" ht="14.25" customHeight="1">
      <c r="B94" s="14"/>
      <c r="C94" s="15"/>
      <c r="D94" s="29"/>
      <c r="E94" s="26"/>
      <c r="F94" s="16"/>
      <c r="G94" s="11"/>
      <c r="H94" s="9"/>
      <c r="I94" s="9"/>
      <c r="J94" s="9"/>
      <c r="K94" s="9"/>
      <c r="L94" s="9"/>
      <c r="M94" s="287"/>
      <c r="N94" s="9"/>
      <c r="O94" s="9"/>
      <c r="P94" s="9"/>
      <c r="Q94" s="293"/>
      <c r="R94" s="9"/>
      <c r="S94" s="9"/>
      <c r="T94" s="9"/>
      <c r="U94" s="9"/>
      <c r="V94" s="9"/>
      <c r="W94" s="145"/>
      <c r="X94" s="192"/>
      <c r="Y94" s="269"/>
      <c r="Z94" s="278"/>
      <c r="AB94" s="3"/>
    </row>
    <row r="95" spans="2:28" ht="14.25" customHeight="1">
      <c r="B95" s="14"/>
      <c r="C95" s="15"/>
      <c r="D95" s="29"/>
      <c r="E95" s="26"/>
      <c r="F95" s="16"/>
      <c r="G95" s="11"/>
      <c r="H95" s="9"/>
      <c r="I95" s="9"/>
      <c r="J95" s="9"/>
      <c r="K95" s="9"/>
      <c r="L95" s="9"/>
      <c r="M95" s="287"/>
      <c r="N95" s="9"/>
      <c r="O95" s="9"/>
      <c r="P95" s="9"/>
      <c r="Q95" s="293"/>
      <c r="R95" s="9"/>
      <c r="S95" s="9"/>
      <c r="T95" s="9"/>
      <c r="U95" s="9"/>
      <c r="V95" s="9"/>
      <c r="W95" s="145"/>
      <c r="X95" s="192"/>
      <c r="Y95" s="269"/>
      <c r="Z95" s="278"/>
      <c r="AB95" s="3"/>
    </row>
    <row r="96" spans="2:28" ht="14.25" customHeight="1">
      <c r="B96" s="14"/>
      <c r="C96" s="15"/>
      <c r="D96" s="29"/>
      <c r="E96" s="26"/>
      <c r="F96" s="16"/>
      <c r="G96" s="11"/>
      <c r="H96" s="9"/>
      <c r="I96" s="9"/>
      <c r="J96" s="9"/>
      <c r="K96" s="9"/>
      <c r="L96" s="9"/>
      <c r="M96" s="287"/>
      <c r="N96" s="9"/>
      <c r="O96" s="9"/>
      <c r="P96" s="9"/>
      <c r="Q96" s="293"/>
      <c r="R96" s="9"/>
      <c r="S96" s="9"/>
      <c r="T96" s="9"/>
      <c r="U96" s="9"/>
      <c r="V96" s="9"/>
      <c r="W96" s="145"/>
      <c r="X96" s="192"/>
      <c r="Y96" s="269"/>
      <c r="Z96" s="278"/>
      <c r="AB96" s="3"/>
    </row>
    <row r="97" spans="2:28" ht="14.25" customHeight="1">
      <c r="B97" s="14"/>
      <c r="C97" s="15"/>
      <c r="D97" s="29"/>
      <c r="E97" s="26"/>
      <c r="F97" s="16"/>
      <c r="G97" s="11"/>
      <c r="H97" s="9"/>
      <c r="I97" s="9"/>
      <c r="J97" s="9"/>
      <c r="K97" s="9"/>
      <c r="L97" s="9"/>
      <c r="M97" s="287"/>
      <c r="N97" s="9"/>
      <c r="O97" s="9"/>
      <c r="P97" s="9"/>
      <c r="Q97" s="293"/>
      <c r="R97" s="9"/>
      <c r="S97" s="9"/>
      <c r="T97" s="9"/>
      <c r="U97" s="9"/>
      <c r="V97" s="9"/>
      <c r="W97" s="145"/>
      <c r="X97" s="192"/>
      <c r="Y97" s="269"/>
      <c r="Z97" s="278"/>
      <c r="AB97" s="3"/>
    </row>
  </sheetData>
  <sortState ref="D68:W73">
    <sortCondition ref="F68:F73"/>
  </sortState>
  <mergeCells count="29">
    <mergeCell ref="A5:A23"/>
    <mergeCell ref="A57:A75"/>
    <mergeCell ref="B50:B56"/>
    <mergeCell ref="A40:A56"/>
    <mergeCell ref="B2:AA2"/>
    <mergeCell ref="B1:AA1"/>
    <mergeCell ref="B3:B4"/>
    <mergeCell ref="C3:C4"/>
    <mergeCell ref="E3:E4"/>
    <mergeCell ref="G3:G4"/>
    <mergeCell ref="H3:L3"/>
    <mergeCell ref="M3:Q3"/>
    <mergeCell ref="R3:V3"/>
    <mergeCell ref="AA3:AA4"/>
    <mergeCell ref="A24:A39"/>
    <mergeCell ref="B73:B75"/>
    <mergeCell ref="B68:B72"/>
    <mergeCell ref="X3:X4"/>
    <mergeCell ref="Z3:Z4"/>
    <mergeCell ref="B5:B6"/>
    <mergeCell ref="B7:B8"/>
    <mergeCell ref="Y3:Y4"/>
    <mergeCell ref="B10:B16"/>
    <mergeCell ref="B17:B23"/>
    <mergeCell ref="B24:B30"/>
    <mergeCell ref="W3:W4"/>
    <mergeCell ref="B31:B39"/>
    <mergeCell ref="B40:B49"/>
    <mergeCell ref="B57:B67"/>
  </mergeCells>
  <pageMargins left="0.34" right="0.19685039370078741" top="0.33" bottom="0.32" header="0.35" footer="0.3"/>
  <pageSetup paperSize="9" scale="8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2060"/>
  </sheetPr>
  <dimension ref="A1:Q53"/>
  <sheetViews>
    <sheetView topLeftCell="A2" zoomScale="129" zoomScaleNormal="129" workbookViewId="0">
      <selection activeCell="F19" sqref="F19"/>
    </sheetView>
  </sheetViews>
  <sheetFormatPr defaultRowHeight="20.25"/>
  <cols>
    <col min="1" max="1" width="11.5703125" style="5" customWidth="1"/>
    <col min="2" max="2" width="3.5703125" style="6" customWidth="1"/>
    <col min="3" max="3" width="24.5703125" style="18" customWidth="1"/>
    <col min="4" max="4" width="9.140625" style="27" customWidth="1"/>
    <col min="5" max="5" width="15.28515625" style="10" customWidth="1"/>
    <col min="6" max="6" width="6.140625" style="12" customWidth="1"/>
    <col min="7" max="11" width="7.140625" style="13" customWidth="1"/>
    <col min="12" max="12" width="14.28515625" style="146" customWidth="1"/>
    <col min="13" max="13" width="18.140625" style="171" bestFit="1" customWidth="1"/>
    <col min="14" max="14" width="11.5703125" style="172" customWidth="1"/>
    <col min="15" max="15" width="11.5703125" style="8" customWidth="1"/>
    <col min="16" max="16" width="10.140625" style="2" bestFit="1" customWidth="1"/>
    <col min="17" max="16384" width="9.140625" style="1"/>
  </cols>
  <sheetData>
    <row r="1" spans="1:17" ht="26.25">
      <c r="A1" s="224" t="s">
        <v>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7" ht="21" thickBot="1">
      <c r="A2" s="222" t="s">
        <v>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7" s="2" customFormat="1" ht="15.75" customHeight="1">
      <c r="A3" s="226" t="s">
        <v>18</v>
      </c>
      <c r="B3" s="228" t="s">
        <v>17</v>
      </c>
      <c r="C3" s="24" t="s">
        <v>15</v>
      </c>
      <c r="D3" s="230" t="s">
        <v>14</v>
      </c>
      <c r="E3" s="19" t="s">
        <v>12</v>
      </c>
      <c r="F3" s="248" t="s">
        <v>11</v>
      </c>
      <c r="G3" s="242" t="s">
        <v>9</v>
      </c>
      <c r="H3" s="235"/>
      <c r="I3" s="235"/>
      <c r="J3" s="236"/>
      <c r="K3" s="237"/>
      <c r="L3" s="251" t="s">
        <v>212</v>
      </c>
      <c r="M3" s="250" t="s">
        <v>216</v>
      </c>
      <c r="N3" s="211" t="s">
        <v>0</v>
      </c>
      <c r="O3" s="89"/>
      <c r="P3" s="245" t="s">
        <v>221</v>
      </c>
    </row>
    <row r="4" spans="1:17" s="2" customFormat="1" ht="15.75" customHeight="1" thickBot="1">
      <c r="A4" s="247"/>
      <c r="B4" s="229"/>
      <c r="C4" s="42" t="s">
        <v>16</v>
      </c>
      <c r="D4" s="231"/>
      <c r="E4" s="43" t="s">
        <v>13</v>
      </c>
      <c r="F4" s="249"/>
      <c r="G4" s="46">
        <v>1</v>
      </c>
      <c r="H4" s="44">
        <v>2</v>
      </c>
      <c r="I4" s="44">
        <v>3</v>
      </c>
      <c r="J4" s="47">
        <v>4</v>
      </c>
      <c r="K4" s="48" t="s">
        <v>10</v>
      </c>
      <c r="L4" s="252"/>
      <c r="M4" s="215"/>
      <c r="N4" s="212"/>
      <c r="O4" s="168" t="s">
        <v>64</v>
      </c>
      <c r="P4" s="246"/>
    </row>
    <row r="5" spans="1:17" ht="14.25" customHeight="1" thickBot="1">
      <c r="A5" s="253">
        <v>52</v>
      </c>
      <c r="B5" s="131">
        <v>1</v>
      </c>
      <c r="C5" s="102" t="s">
        <v>142</v>
      </c>
      <c r="D5" s="103" t="s">
        <v>54</v>
      </c>
      <c r="E5" s="104" t="s">
        <v>143</v>
      </c>
      <c r="F5" s="104">
        <v>51.85</v>
      </c>
      <c r="G5" s="91">
        <v>50</v>
      </c>
      <c r="H5" s="114" t="s">
        <v>154</v>
      </c>
      <c r="I5" s="105" t="s">
        <v>157</v>
      </c>
      <c r="J5" s="74"/>
      <c r="K5" s="75">
        <v>55</v>
      </c>
      <c r="L5" s="140">
        <v>1</v>
      </c>
      <c r="M5" s="173">
        <v>1.04</v>
      </c>
      <c r="N5" s="173">
        <v>2.0945999999999998</v>
      </c>
      <c r="O5" s="167">
        <f>K5*M5*N5</f>
        <v>119.81111999999999</v>
      </c>
      <c r="P5" s="76" t="s">
        <v>219</v>
      </c>
    </row>
    <row r="6" spans="1:17" ht="14.25" customHeight="1" thickBot="1">
      <c r="A6" s="254"/>
      <c r="B6" s="132">
        <v>2</v>
      </c>
      <c r="C6" s="128" t="s">
        <v>134</v>
      </c>
      <c r="D6" s="129" t="s">
        <v>54</v>
      </c>
      <c r="E6" s="130" t="s">
        <v>33</v>
      </c>
      <c r="F6" s="130" t="s">
        <v>135</v>
      </c>
      <c r="G6" s="92">
        <v>55</v>
      </c>
      <c r="H6" s="92" t="s">
        <v>155</v>
      </c>
      <c r="I6" s="100" t="s">
        <v>162</v>
      </c>
      <c r="J6" s="70"/>
      <c r="K6" s="73">
        <v>60</v>
      </c>
      <c r="L6" s="141">
        <v>1</v>
      </c>
      <c r="M6" s="180">
        <v>1.03</v>
      </c>
      <c r="N6" s="174">
        <v>2.0998000000000001</v>
      </c>
      <c r="O6" s="167">
        <f t="shared" ref="O6:O16" si="0">K6*M6*N6</f>
        <v>129.76764000000003</v>
      </c>
      <c r="P6" s="77" t="s">
        <v>220</v>
      </c>
    </row>
    <row r="7" spans="1:17" ht="14.25" customHeight="1" thickBot="1">
      <c r="A7" s="255"/>
      <c r="B7" s="133">
        <v>3</v>
      </c>
      <c r="C7" s="127" t="s">
        <v>217</v>
      </c>
      <c r="D7" s="127" t="s">
        <v>61</v>
      </c>
      <c r="E7" s="127" t="s">
        <v>19</v>
      </c>
      <c r="F7" s="127" t="s">
        <v>113</v>
      </c>
      <c r="G7" s="96">
        <v>40</v>
      </c>
      <c r="H7" s="96">
        <v>42.5</v>
      </c>
      <c r="I7" s="98">
        <v>45</v>
      </c>
      <c r="J7" s="86"/>
      <c r="K7" s="85">
        <v>42.5</v>
      </c>
      <c r="L7" s="142">
        <v>1</v>
      </c>
      <c r="M7" s="175">
        <v>1</v>
      </c>
      <c r="N7" s="175">
        <v>2.0893999999999999</v>
      </c>
      <c r="O7" s="167">
        <f t="shared" si="0"/>
        <v>88.799499999999995</v>
      </c>
      <c r="P7" s="115" t="s">
        <v>222</v>
      </c>
    </row>
    <row r="8" spans="1:17" ht="14.25" customHeight="1" thickBot="1">
      <c r="A8" s="244">
        <v>60</v>
      </c>
      <c r="B8" s="134">
        <v>4</v>
      </c>
      <c r="C8" s="126" t="s">
        <v>158</v>
      </c>
      <c r="D8" s="126" t="s">
        <v>22</v>
      </c>
      <c r="E8" s="126" t="s">
        <v>71</v>
      </c>
      <c r="F8" s="126" t="s">
        <v>109</v>
      </c>
      <c r="G8" s="97" t="s">
        <v>110</v>
      </c>
      <c r="H8" s="97">
        <v>40</v>
      </c>
      <c r="I8" s="97" t="s">
        <v>159</v>
      </c>
      <c r="J8" s="97" t="s">
        <v>163</v>
      </c>
      <c r="K8" s="80">
        <v>42</v>
      </c>
      <c r="L8" s="143">
        <v>1</v>
      </c>
      <c r="M8" s="176">
        <v>2.2690000000000001</v>
      </c>
      <c r="N8" s="176">
        <v>1.8977999999999999</v>
      </c>
      <c r="O8" s="167">
        <f t="shared" si="0"/>
        <v>180.85654439999999</v>
      </c>
      <c r="P8" s="84" t="s">
        <v>223</v>
      </c>
    </row>
    <row r="9" spans="1:17" ht="14.25" customHeight="1" thickBot="1">
      <c r="A9" s="218"/>
      <c r="B9" s="135">
        <v>5</v>
      </c>
      <c r="C9" s="93" t="s">
        <v>89</v>
      </c>
      <c r="D9" s="93" t="s">
        <v>87</v>
      </c>
      <c r="E9" s="93" t="s">
        <v>43</v>
      </c>
      <c r="F9" s="93" t="s">
        <v>119</v>
      </c>
      <c r="G9" s="91">
        <v>30</v>
      </c>
      <c r="H9" s="91">
        <v>35</v>
      </c>
      <c r="I9" s="91">
        <v>40</v>
      </c>
      <c r="J9" s="82"/>
      <c r="K9" s="75">
        <v>40</v>
      </c>
      <c r="L9" s="140">
        <v>1</v>
      </c>
      <c r="M9" s="181">
        <v>1</v>
      </c>
      <c r="N9" s="177">
        <v>1.869</v>
      </c>
      <c r="O9" s="167">
        <f t="shared" si="0"/>
        <v>74.760000000000005</v>
      </c>
      <c r="P9" s="83" t="s">
        <v>224</v>
      </c>
    </row>
    <row r="10" spans="1:17" ht="14.25" customHeight="1" thickBot="1">
      <c r="A10" s="219"/>
      <c r="B10" s="136">
        <v>6</v>
      </c>
      <c r="C10" s="95" t="s">
        <v>88</v>
      </c>
      <c r="D10" s="95" t="s">
        <v>87</v>
      </c>
      <c r="E10" s="95" t="s">
        <v>33</v>
      </c>
      <c r="F10" s="95" t="s">
        <v>126</v>
      </c>
      <c r="G10" s="96">
        <v>60</v>
      </c>
      <c r="H10" s="96" t="s">
        <v>156</v>
      </c>
      <c r="I10" s="98" t="s">
        <v>161</v>
      </c>
      <c r="J10" s="90"/>
      <c r="K10" s="85">
        <v>70</v>
      </c>
      <c r="L10" s="142">
        <v>1</v>
      </c>
      <c r="M10" s="182">
        <v>1.02</v>
      </c>
      <c r="N10" s="178">
        <v>1.8220000000000001</v>
      </c>
      <c r="O10" s="167">
        <f t="shared" si="0"/>
        <v>130.0908</v>
      </c>
      <c r="P10" s="87" t="s">
        <v>225</v>
      </c>
    </row>
    <row r="11" spans="1:17" ht="14.25" customHeight="1" thickBot="1">
      <c r="A11" s="244">
        <v>67.5</v>
      </c>
      <c r="B11" s="137">
        <v>7</v>
      </c>
      <c r="C11" s="94" t="s">
        <v>116</v>
      </c>
      <c r="D11" s="94" t="s">
        <v>54</v>
      </c>
      <c r="E11" s="94" t="s">
        <v>43</v>
      </c>
      <c r="F11" s="94" t="s">
        <v>117</v>
      </c>
      <c r="G11" s="100">
        <v>80</v>
      </c>
      <c r="H11" s="92">
        <v>80</v>
      </c>
      <c r="I11" s="92">
        <v>85</v>
      </c>
      <c r="J11" s="72"/>
      <c r="K11" s="73">
        <v>85</v>
      </c>
      <c r="L11" s="141">
        <v>1</v>
      </c>
      <c r="M11" s="180">
        <v>1</v>
      </c>
      <c r="N11" s="174">
        <v>1.7230000000000001</v>
      </c>
      <c r="O11" s="167">
        <f t="shared" si="0"/>
        <v>146.45500000000001</v>
      </c>
      <c r="P11" s="77" t="s">
        <v>226</v>
      </c>
    </row>
    <row r="12" spans="1:17" ht="14.25" customHeight="1" thickBot="1">
      <c r="A12" s="218"/>
      <c r="B12" s="138">
        <v>8</v>
      </c>
      <c r="C12" s="101" t="s">
        <v>90</v>
      </c>
      <c r="D12" s="101" t="s">
        <v>87</v>
      </c>
      <c r="E12" s="101" t="s">
        <v>33</v>
      </c>
      <c r="F12" s="101" t="s">
        <v>136</v>
      </c>
      <c r="G12" s="99" t="s">
        <v>213</v>
      </c>
      <c r="H12" s="99" t="s">
        <v>153</v>
      </c>
      <c r="I12" s="99" t="s">
        <v>160</v>
      </c>
      <c r="J12" s="106" t="s">
        <v>165</v>
      </c>
      <c r="K12" s="78">
        <v>45</v>
      </c>
      <c r="L12" s="144">
        <v>1</v>
      </c>
      <c r="M12" s="183">
        <v>1</v>
      </c>
      <c r="N12" s="179">
        <v>1.7118</v>
      </c>
      <c r="O12" s="167">
        <f t="shared" si="0"/>
        <v>77.031000000000006</v>
      </c>
      <c r="P12" s="79" t="s">
        <v>227</v>
      </c>
    </row>
    <row r="13" spans="1:17" ht="14.25" customHeight="1" thickBot="1">
      <c r="A13" s="218"/>
      <c r="B13" s="135">
        <v>9</v>
      </c>
      <c r="C13" s="93" t="s">
        <v>91</v>
      </c>
      <c r="D13" s="93" t="s">
        <v>87</v>
      </c>
      <c r="E13" s="93" t="s">
        <v>43</v>
      </c>
      <c r="F13" s="93" t="s">
        <v>128</v>
      </c>
      <c r="G13" s="91">
        <v>55</v>
      </c>
      <c r="H13" s="91">
        <v>60</v>
      </c>
      <c r="I13" s="105">
        <v>65</v>
      </c>
      <c r="J13" s="82"/>
      <c r="K13" s="75">
        <v>60</v>
      </c>
      <c r="L13" s="140">
        <v>2</v>
      </c>
      <c r="M13" s="181">
        <v>1</v>
      </c>
      <c r="N13" s="177">
        <v>1.6639999999999999</v>
      </c>
      <c r="O13" s="167">
        <f t="shared" si="0"/>
        <v>99.839999999999989</v>
      </c>
      <c r="P13" s="83" t="s">
        <v>228</v>
      </c>
      <c r="Q13" s="3"/>
    </row>
    <row r="14" spans="1:17" ht="14.25" customHeight="1" thickBot="1">
      <c r="A14" s="219"/>
      <c r="B14" s="137">
        <v>10</v>
      </c>
      <c r="C14" s="94" t="s">
        <v>68</v>
      </c>
      <c r="D14" s="94" t="s">
        <v>66</v>
      </c>
      <c r="E14" s="94" t="s">
        <v>70</v>
      </c>
      <c r="F14" s="94">
        <v>67</v>
      </c>
      <c r="G14" s="100" t="s">
        <v>120</v>
      </c>
      <c r="H14" s="92">
        <v>47.5</v>
      </c>
      <c r="I14" s="92">
        <v>50</v>
      </c>
      <c r="J14" s="100" t="s">
        <v>164</v>
      </c>
      <c r="K14" s="73">
        <v>50</v>
      </c>
      <c r="L14" s="141">
        <v>1</v>
      </c>
      <c r="M14" s="180">
        <v>1.5429999999999999</v>
      </c>
      <c r="N14" s="174">
        <v>1.6486000000000001</v>
      </c>
      <c r="O14" s="167">
        <f t="shared" si="0"/>
        <v>127.18948999999999</v>
      </c>
      <c r="P14" s="77" t="s">
        <v>229</v>
      </c>
      <c r="Q14" s="3"/>
    </row>
    <row r="15" spans="1:17" ht="14.25" customHeight="1" thickBot="1">
      <c r="A15" s="58">
        <v>75</v>
      </c>
      <c r="B15" s="135">
        <v>11</v>
      </c>
      <c r="C15" s="93" t="s">
        <v>93</v>
      </c>
      <c r="D15" s="93" t="s">
        <v>87</v>
      </c>
      <c r="E15" s="93" t="s">
        <v>43</v>
      </c>
      <c r="F15" s="93" t="s">
        <v>218</v>
      </c>
      <c r="G15" s="91">
        <v>45</v>
      </c>
      <c r="H15" s="91">
        <v>47.5</v>
      </c>
      <c r="I15" s="91">
        <v>50</v>
      </c>
      <c r="J15" s="81"/>
      <c r="K15" s="75">
        <v>50</v>
      </c>
      <c r="L15" s="140">
        <v>1</v>
      </c>
      <c r="M15" s="181">
        <v>1</v>
      </c>
      <c r="N15" s="177">
        <v>1.5389999999999999</v>
      </c>
      <c r="O15" s="167">
        <f t="shared" si="0"/>
        <v>76.95</v>
      </c>
      <c r="P15" s="83" t="s">
        <v>230</v>
      </c>
      <c r="Q15" s="3"/>
    </row>
    <row r="16" spans="1:17" ht="14.25" customHeight="1" thickBot="1">
      <c r="A16" s="58">
        <v>82.5</v>
      </c>
      <c r="B16" s="139">
        <v>12</v>
      </c>
      <c r="C16" s="94" t="s">
        <v>92</v>
      </c>
      <c r="D16" s="94" t="s">
        <v>87</v>
      </c>
      <c r="E16" s="94" t="s">
        <v>43</v>
      </c>
      <c r="F16" s="94" t="s">
        <v>129</v>
      </c>
      <c r="G16" s="92" t="s">
        <v>130</v>
      </c>
      <c r="H16" s="92">
        <v>67.5</v>
      </c>
      <c r="I16" s="100">
        <v>70</v>
      </c>
      <c r="J16" s="71"/>
      <c r="K16" s="73">
        <v>67.5</v>
      </c>
      <c r="L16" s="141">
        <v>1</v>
      </c>
      <c r="M16" s="180">
        <v>1</v>
      </c>
      <c r="N16" s="174">
        <v>1.5018</v>
      </c>
      <c r="O16" s="167">
        <f t="shared" si="0"/>
        <v>101.3715</v>
      </c>
      <c r="P16" s="77" t="s">
        <v>231</v>
      </c>
      <c r="Q16" s="3"/>
    </row>
    <row r="17" spans="1:17" ht="14.25" customHeight="1">
      <c r="A17" s="14"/>
      <c r="B17" s="15"/>
      <c r="C17" s="29"/>
      <c r="D17" s="26"/>
      <c r="E17" s="16"/>
      <c r="F17" s="11"/>
      <c r="G17" s="9"/>
      <c r="H17" s="9"/>
      <c r="I17" s="9"/>
      <c r="J17" s="9"/>
      <c r="K17" s="9"/>
      <c r="L17" s="145"/>
      <c r="M17" s="169"/>
      <c r="N17" s="170"/>
      <c r="O17" s="17"/>
      <c r="P17" s="4"/>
      <c r="Q17" s="3"/>
    </row>
    <row r="18" spans="1:17" ht="14.25" customHeight="1" thickBot="1">
      <c r="A18" s="14"/>
      <c r="B18" s="15"/>
      <c r="C18" s="29"/>
      <c r="D18" s="26"/>
      <c r="E18" s="16"/>
      <c r="F18" s="11"/>
      <c r="G18" s="9"/>
      <c r="H18" s="9"/>
      <c r="I18" s="9"/>
      <c r="J18" s="9"/>
      <c r="K18" s="9"/>
      <c r="L18" s="145"/>
      <c r="M18" s="169"/>
      <c r="N18" s="170"/>
      <c r="O18" s="17"/>
      <c r="P18" s="4"/>
      <c r="Q18" s="3"/>
    </row>
    <row r="19" spans="1:17" ht="14.25" customHeight="1" thickBot="1">
      <c r="A19" s="14"/>
      <c r="B19" s="15"/>
      <c r="C19" s="186" t="s">
        <v>232</v>
      </c>
      <c r="D19" s="187"/>
      <c r="E19" s="16"/>
      <c r="F19" s="11"/>
      <c r="G19" s="9"/>
      <c r="H19" s="9"/>
      <c r="I19" s="9"/>
      <c r="J19" s="9"/>
      <c r="K19" s="9"/>
      <c r="L19" s="145"/>
      <c r="M19" s="169"/>
      <c r="N19" s="170"/>
      <c r="O19" s="17"/>
      <c r="P19" s="4"/>
      <c r="Q19" s="3"/>
    </row>
    <row r="20" spans="1:17" ht="14.25" customHeight="1">
      <c r="A20" s="14"/>
      <c r="B20" s="15"/>
      <c r="C20" s="184" t="s">
        <v>233</v>
      </c>
      <c r="D20" s="188" t="s">
        <v>238</v>
      </c>
      <c r="E20" s="16"/>
      <c r="F20" s="11"/>
      <c r="G20" s="9"/>
      <c r="H20" s="9"/>
      <c r="I20" s="9"/>
      <c r="J20" s="9"/>
      <c r="K20" s="9"/>
      <c r="L20" s="145"/>
      <c r="M20" s="169"/>
      <c r="N20" s="170"/>
      <c r="O20" s="17"/>
      <c r="P20" s="4"/>
      <c r="Q20" s="3"/>
    </row>
    <row r="21" spans="1:17" ht="14.25" customHeight="1">
      <c r="A21" s="14"/>
      <c r="B21" s="15"/>
      <c r="C21" s="184" t="s">
        <v>234</v>
      </c>
      <c r="D21" s="188" t="s">
        <v>239</v>
      </c>
      <c r="E21" s="16"/>
      <c r="F21" s="11"/>
      <c r="G21" s="9"/>
      <c r="H21" s="9"/>
      <c r="I21" s="9"/>
      <c r="J21" s="9"/>
      <c r="K21" s="9"/>
      <c r="L21" s="145"/>
      <c r="M21" s="169"/>
      <c r="N21" s="170"/>
      <c r="O21" s="17"/>
      <c r="P21" s="4"/>
      <c r="Q21" s="3"/>
    </row>
    <row r="22" spans="1:17" ht="14.25" customHeight="1">
      <c r="A22" s="14"/>
      <c r="B22" s="15"/>
      <c r="C22" s="184" t="s">
        <v>235</v>
      </c>
      <c r="D22" s="188" t="s">
        <v>240</v>
      </c>
      <c r="E22" s="16"/>
      <c r="F22" s="11"/>
      <c r="G22" s="9"/>
      <c r="H22" s="9"/>
      <c r="I22" s="9"/>
      <c r="J22" s="9"/>
      <c r="K22" s="9"/>
      <c r="L22" s="145"/>
      <c r="M22" s="169"/>
      <c r="N22" s="170"/>
      <c r="O22" s="17"/>
      <c r="P22" s="4"/>
      <c r="Q22" s="3"/>
    </row>
    <row r="23" spans="1:17" ht="14.25" customHeight="1">
      <c r="A23" s="14"/>
      <c r="B23" s="15"/>
      <c r="C23" s="184" t="s">
        <v>236</v>
      </c>
      <c r="D23" s="188" t="s">
        <v>241</v>
      </c>
      <c r="E23" s="16"/>
      <c r="F23" s="11"/>
      <c r="G23" s="9"/>
      <c r="H23" s="9"/>
      <c r="I23" s="9"/>
      <c r="J23" s="9"/>
      <c r="K23" s="9"/>
      <c r="L23" s="145"/>
      <c r="M23" s="169"/>
      <c r="N23" s="170"/>
      <c r="O23" s="17"/>
      <c r="P23" s="4"/>
      <c r="Q23" s="3"/>
    </row>
    <row r="24" spans="1:17" ht="14.25" customHeight="1" thickBot="1">
      <c r="A24" s="14"/>
      <c r="B24" s="15"/>
      <c r="C24" s="185" t="s">
        <v>237</v>
      </c>
      <c r="D24" s="189" t="s">
        <v>242</v>
      </c>
      <c r="E24" s="16"/>
      <c r="F24" s="11"/>
      <c r="G24" s="9"/>
      <c r="H24" s="9"/>
      <c r="I24" s="9"/>
      <c r="J24" s="9"/>
      <c r="K24" s="9"/>
      <c r="L24" s="145"/>
      <c r="M24" s="169"/>
      <c r="N24" s="170"/>
      <c r="O24" s="17"/>
      <c r="P24" s="4"/>
      <c r="Q24" s="3"/>
    </row>
    <row r="25" spans="1:17" ht="14.25" customHeight="1">
      <c r="A25" s="14"/>
      <c r="B25" s="15"/>
      <c r="C25" s="29"/>
      <c r="D25" s="26"/>
      <c r="E25" s="16"/>
      <c r="F25" s="11"/>
      <c r="G25" s="9"/>
      <c r="H25" s="9"/>
      <c r="I25" s="9"/>
      <c r="J25" s="9"/>
      <c r="K25" s="9"/>
      <c r="L25" s="145"/>
      <c r="M25" s="169"/>
      <c r="N25" s="170"/>
      <c r="O25" s="17"/>
      <c r="P25" s="4"/>
      <c r="Q25" s="3"/>
    </row>
    <row r="26" spans="1:17" ht="14.25" customHeight="1">
      <c r="A26" s="14"/>
      <c r="B26" s="15"/>
      <c r="C26" s="29"/>
      <c r="D26" s="26"/>
      <c r="E26" s="16"/>
      <c r="F26" s="11"/>
      <c r="G26" s="9"/>
      <c r="H26" s="9"/>
      <c r="I26" s="9"/>
      <c r="J26" s="9"/>
      <c r="K26" s="9"/>
      <c r="L26" s="145"/>
      <c r="M26" s="169"/>
      <c r="N26" s="170"/>
      <c r="O26" s="17"/>
      <c r="P26" s="4"/>
      <c r="Q26" s="3"/>
    </row>
    <row r="27" spans="1:17" ht="14.25" customHeight="1">
      <c r="A27" s="14"/>
      <c r="B27" s="15"/>
      <c r="C27" s="29"/>
      <c r="D27" s="26"/>
      <c r="E27" s="16"/>
      <c r="F27" s="11"/>
      <c r="G27" s="9"/>
      <c r="H27" s="9"/>
      <c r="I27" s="9"/>
      <c r="J27" s="9"/>
      <c r="K27" s="9"/>
      <c r="L27" s="145"/>
      <c r="M27" s="169"/>
      <c r="N27" s="170"/>
      <c r="O27" s="17"/>
      <c r="P27" s="4"/>
      <c r="Q27" s="3"/>
    </row>
    <row r="28" spans="1:17" ht="14.25" customHeight="1">
      <c r="A28" s="14"/>
      <c r="B28" s="15"/>
      <c r="C28" s="29"/>
      <c r="D28" s="26"/>
      <c r="E28" s="16"/>
      <c r="F28" s="11"/>
      <c r="G28" s="9"/>
      <c r="H28" s="9"/>
      <c r="I28" s="9"/>
      <c r="J28" s="9"/>
      <c r="K28" s="9"/>
      <c r="L28" s="145"/>
      <c r="M28" s="169"/>
      <c r="N28" s="170"/>
      <c r="O28" s="17"/>
      <c r="P28" s="4"/>
      <c r="Q28" s="3"/>
    </row>
    <row r="29" spans="1:17" ht="14.25" customHeight="1">
      <c r="A29" s="14"/>
      <c r="B29" s="15"/>
      <c r="C29" s="29"/>
      <c r="D29" s="26"/>
      <c r="E29" s="16"/>
      <c r="F29" s="11"/>
      <c r="G29" s="9"/>
      <c r="H29" s="9"/>
      <c r="I29" s="9"/>
      <c r="J29" s="9"/>
      <c r="K29" s="9"/>
      <c r="L29" s="145"/>
      <c r="M29" s="169"/>
      <c r="N29" s="170"/>
      <c r="O29" s="17"/>
      <c r="P29" s="4"/>
      <c r="Q29" s="3"/>
    </row>
    <row r="30" spans="1:17" ht="14.25" customHeight="1">
      <c r="A30" s="14"/>
      <c r="B30" s="15"/>
      <c r="C30" s="29"/>
      <c r="D30" s="26"/>
      <c r="E30" s="16"/>
      <c r="F30" s="11"/>
      <c r="G30" s="9"/>
      <c r="H30" s="9"/>
      <c r="I30" s="9"/>
      <c r="J30" s="9"/>
      <c r="K30" s="9"/>
      <c r="L30" s="145"/>
      <c r="M30" s="169"/>
      <c r="N30" s="170"/>
      <c r="O30" s="17"/>
      <c r="P30" s="4"/>
      <c r="Q30" s="3"/>
    </row>
    <row r="31" spans="1:17" ht="14.25" customHeight="1">
      <c r="A31" s="14"/>
      <c r="B31" s="15"/>
      <c r="C31" s="29"/>
      <c r="D31" s="26"/>
      <c r="E31" s="16"/>
      <c r="F31" s="11"/>
      <c r="G31" s="9"/>
      <c r="H31" s="9"/>
      <c r="I31" s="9"/>
      <c r="J31" s="9"/>
      <c r="K31" s="9"/>
      <c r="L31" s="145"/>
      <c r="M31" s="169"/>
      <c r="N31" s="170"/>
      <c r="O31" s="17"/>
      <c r="P31" s="4"/>
      <c r="Q31" s="3"/>
    </row>
    <row r="32" spans="1:17" ht="14.25" customHeight="1">
      <c r="A32" s="14"/>
      <c r="B32" s="15"/>
      <c r="C32" s="29"/>
      <c r="D32" s="26"/>
      <c r="E32" s="16"/>
      <c r="F32" s="11"/>
      <c r="G32" s="9"/>
      <c r="H32" s="9"/>
      <c r="I32" s="9"/>
      <c r="J32" s="9"/>
      <c r="K32" s="9"/>
      <c r="L32" s="145"/>
      <c r="M32" s="169"/>
      <c r="N32" s="170"/>
      <c r="O32" s="17"/>
      <c r="P32" s="4"/>
      <c r="Q32" s="3"/>
    </row>
    <row r="33" spans="1:17" ht="14.25" customHeight="1">
      <c r="A33" s="14"/>
      <c r="B33" s="15"/>
      <c r="C33" s="29"/>
      <c r="D33" s="26"/>
      <c r="E33" s="16"/>
      <c r="F33" s="11"/>
      <c r="G33" s="9"/>
      <c r="H33" s="9"/>
      <c r="I33" s="9"/>
      <c r="J33" s="9"/>
      <c r="K33" s="9"/>
      <c r="L33" s="145"/>
      <c r="M33" s="169"/>
      <c r="N33" s="170"/>
      <c r="O33" s="17"/>
      <c r="P33" s="4"/>
      <c r="Q33" s="3"/>
    </row>
    <row r="34" spans="1:17" ht="14.25" customHeight="1">
      <c r="A34" s="14"/>
      <c r="B34" s="15"/>
      <c r="C34" s="29"/>
      <c r="D34" s="26"/>
      <c r="E34" s="16"/>
      <c r="F34" s="11"/>
      <c r="G34" s="9"/>
      <c r="H34" s="9"/>
      <c r="I34" s="9"/>
      <c r="J34" s="9"/>
      <c r="K34" s="9"/>
      <c r="L34" s="145"/>
      <c r="M34" s="169"/>
      <c r="N34" s="170"/>
      <c r="O34" s="17"/>
      <c r="P34" s="4"/>
      <c r="Q34" s="3"/>
    </row>
    <row r="35" spans="1:17" ht="14.25" customHeight="1"/>
    <row r="36" spans="1:17" ht="14.25" customHeight="1"/>
    <row r="37" spans="1:17" ht="14.25" customHeight="1"/>
    <row r="38" spans="1:17" ht="14.25" customHeight="1"/>
    <row r="39" spans="1:17" ht="14.25" customHeight="1"/>
    <row r="40" spans="1:17" ht="14.25" customHeight="1"/>
    <row r="41" spans="1:17" ht="14.25" customHeight="1"/>
    <row r="42" spans="1:17" ht="14.25" customHeight="1"/>
    <row r="43" spans="1:17" ht="14.25" customHeight="1"/>
    <row r="44" spans="1:17" ht="14.25" customHeight="1"/>
    <row r="45" spans="1:17" ht="14.25" customHeight="1"/>
    <row r="46" spans="1:17" ht="14.25" customHeight="1"/>
    <row r="47" spans="1:17" ht="14.25" customHeight="1"/>
    <row r="48" spans="1:17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sortState ref="B5:V16">
    <sortCondition ref="B5"/>
  </sortState>
  <mergeCells count="14">
    <mergeCell ref="A5:A7"/>
    <mergeCell ref="A8:A10"/>
    <mergeCell ref="A11:A14"/>
    <mergeCell ref="N3:N4"/>
    <mergeCell ref="P3:P4"/>
    <mergeCell ref="A1:P1"/>
    <mergeCell ref="A2:P2"/>
    <mergeCell ref="A3:A4"/>
    <mergeCell ref="B3:B4"/>
    <mergeCell ref="D3:D4"/>
    <mergeCell ref="F3:F4"/>
    <mergeCell ref="M3:M4"/>
    <mergeCell ref="G3:K3"/>
    <mergeCell ref="L3:L4"/>
  </mergeCells>
  <pageMargins left="0.34" right="0.19685039370078741" top="0.33" bottom="0.32" header="0.35" footer="0.3"/>
  <pageSetup paperSize="9" scale="8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BENCHPRESS RAW MEN</vt:lpstr>
      <vt:lpstr>BENCHPRESS RAW WOMEN</vt:lpstr>
      <vt:lpstr>'BENCHPRESS RAW MEN'!Print_Area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Micunek</dc:creator>
  <cp:lastModifiedBy>Jankovič</cp:lastModifiedBy>
  <cp:lastPrinted>2012-05-14T15:35:19Z</cp:lastPrinted>
  <dcterms:created xsi:type="dcterms:W3CDTF">2001-05-11T16:05:00Z</dcterms:created>
  <dcterms:modified xsi:type="dcterms:W3CDTF">2012-05-22T22:29:23Z</dcterms:modified>
</cp:coreProperties>
</file>